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9\kyoyu\(14) コンベンション\02-1  開催助成金\★申請書様式\R6開催分\主催者提出書類\2.変更承認申請書\"/>
    </mc:Choice>
  </mc:AlternateContent>
  <xr:revisionPtr revIDLastSave="0" documentId="13_ncr:1_{F891D7CD-2B2D-4857-AFA9-FD981FDA9102}" xr6:coauthVersionLast="47" xr6:coauthVersionMax="47" xr10:uidLastSave="{00000000-0000-0000-0000-000000000000}"/>
  <bookViews>
    <workbookView xWindow="-120" yWindow="-120" windowWidth="20730" windowHeight="11760" xr2:uid="{C446A2B8-8547-4A9F-8C55-C7D4FF6C6F70}"/>
  </bookViews>
  <sheets>
    <sheet name="①様式第3号" sheetId="1" r:id="rId1"/>
    <sheet name="①記入例" sheetId="2" r:id="rId2"/>
    <sheet name="②様式第3号別紙" sheetId="4" r:id="rId3"/>
    <sheet name="②記入例" sheetId="5" r:id="rId4"/>
    <sheet name="★別表2、別表3" sheetId="6" r:id="rId5"/>
    <sheet name="③様式第3号添付1" sheetId="7" r:id="rId6"/>
    <sheet name="③記入例" sheetId="8" r:id="rId7"/>
    <sheet name="④様式第3号添付2" sheetId="9" r:id="rId8"/>
    <sheet name="④記入例" sheetId="10" r:id="rId9"/>
  </sheets>
  <definedNames>
    <definedName name="_xlnm.Print_Area" localSheetId="4">'★別表2、別表3'!$A$1:$J$54</definedName>
    <definedName name="_xlnm.Print_Area" localSheetId="1">①記入例!$A$1:$I$38</definedName>
    <definedName name="_xlnm.Print_Area" localSheetId="0">①様式第3号!$A$1:$K$38</definedName>
    <definedName name="_xlnm.Print_Area" localSheetId="6">③記入例!$A$1:$C$40</definedName>
    <definedName name="_xlnm.Print_Area" localSheetId="5">③様式第3号添付1!$A$1:$C$38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 r="G51" i="5"/>
  <c r="D5" i="4"/>
  <c r="A5" i="7" l="1"/>
  <c r="J37" i="1" l="1"/>
  <c r="J36" i="1"/>
  <c r="J33" i="1"/>
  <c r="J32" i="1"/>
  <c r="J31" i="1"/>
  <c r="J30" i="1"/>
  <c r="J29" i="1"/>
  <c r="J28" i="1"/>
  <c r="G20" i="4"/>
  <c r="J38" i="1" l="1"/>
  <c r="F7" i="9"/>
  <c r="B10" i="8" l="1"/>
  <c r="B17" i="8" s="1"/>
  <c r="F15" i="10"/>
  <c r="F14" i="10"/>
  <c r="F13" i="10"/>
  <c r="F9" i="10"/>
  <c r="F8" i="10"/>
  <c r="F7" i="10"/>
  <c r="F16" i="9"/>
  <c r="F15" i="9"/>
  <c r="D17" i="4" s="1"/>
  <c r="F14" i="9"/>
  <c r="D14" i="4" s="1"/>
  <c r="F9" i="9"/>
  <c r="F8" i="9"/>
  <c r="B38" i="8"/>
  <c r="B36" i="7"/>
  <c r="G48" i="4"/>
  <c r="G11" i="4"/>
  <c r="G50" i="4" s="1"/>
  <c r="F38" i="2"/>
  <c r="H38" i="2"/>
  <c r="B9" i="7" l="1"/>
  <c r="B16" i="7" s="1"/>
  <c r="D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J28" authorId="0" shapeId="0" xr:uid="{D0ADAAFF-F0F6-4647-8B32-5B9F791C8B8F}">
      <text>
        <r>
          <rPr>
            <b/>
            <sz val="9"/>
            <color indexed="81"/>
            <rFont val="MS P ゴシック"/>
            <family val="3"/>
            <charset val="128"/>
          </rPr>
          <t>様式第3号別紙より自動入力</t>
        </r>
      </text>
    </comment>
    <comment ref="J29" authorId="0" shapeId="0" xr:uid="{D046F94A-9964-4685-9140-574695F59ECA}">
      <text>
        <r>
          <rPr>
            <b/>
            <sz val="9"/>
            <color indexed="81"/>
            <rFont val="MS P ゴシック"/>
            <family val="3"/>
            <charset val="128"/>
          </rPr>
          <t>様式第3号別紙より自動入力</t>
        </r>
        <r>
          <rPr>
            <sz val="9"/>
            <color indexed="81"/>
            <rFont val="MS P ゴシック"/>
            <family val="3"/>
            <charset val="128"/>
          </rPr>
          <t xml:space="preserve">
</t>
        </r>
      </text>
    </comment>
    <comment ref="J30" authorId="0" shapeId="0" xr:uid="{841D297F-86AD-442F-9EEF-4B491DF2AE59}">
      <text>
        <r>
          <rPr>
            <b/>
            <sz val="9"/>
            <color indexed="81"/>
            <rFont val="MS P ゴシック"/>
            <family val="3"/>
            <charset val="128"/>
          </rPr>
          <t>様式第3号別紙より自動入力</t>
        </r>
        <r>
          <rPr>
            <sz val="9"/>
            <color indexed="81"/>
            <rFont val="MS P ゴシック"/>
            <family val="3"/>
            <charset val="128"/>
          </rPr>
          <t xml:space="preserve">
</t>
        </r>
      </text>
    </comment>
    <comment ref="J31" authorId="0" shapeId="0" xr:uid="{72AA9A9D-006A-4891-ABC8-ECE3DCC2A80C}">
      <text>
        <r>
          <rPr>
            <b/>
            <sz val="9"/>
            <color indexed="81"/>
            <rFont val="MS P ゴシック"/>
            <family val="3"/>
            <charset val="128"/>
          </rPr>
          <t>様式第3号別紙より自動入力</t>
        </r>
        <r>
          <rPr>
            <sz val="9"/>
            <color indexed="81"/>
            <rFont val="MS P ゴシック"/>
            <family val="3"/>
            <charset val="128"/>
          </rPr>
          <t xml:space="preserve">
</t>
        </r>
      </text>
    </comment>
    <comment ref="J32" authorId="0" shapeId="0" xr:uid="{39C9A5F9-100F-4A81-9B3F-58EAC6B5F7B0}">
      <text>
        <r>
          <rPr>
            <b/>
            <sz val="9"/>
            <color indexed="81"/>
            <rFont val="MS P ゴシック"/>
            <family val="3"/>
            <charset val="128"/>
          </rPr>
          <t>様式第3号別紙より自動入力</t>
        </r>
        <r>
          <rPr>
            <sz val="9"/>
            <color indexed="81"/>
            <rFont val="MS P ゴシック"/>
            <family val="3"/>
            <charset val="128"/>
          </rPr>
          <t xml:space="preserve">
</t>
        </r>
      </text>
    </comment>
    <comment ref="J33" authorId="0" shapeId="0" xr:uid="{C070E185-E47D-4C05-9844-1222355F0D42}">
      <text>
        <r>
          <rPr>
            <b/>
            <sz val="9"/>
            <color indexed="81"/>
            <rFont val="MS P ゴシック"/>
            <family val="3"/>
            <charset val="128"/>
          </rPr>
          <t>様式第3号別紙より自動入力</t>
        </r>
        <r>
          <rPr>
            <sz val="9"/>
            <color indexed="81"/>
            <rFont val="MS P ゴシック"/>
            <family val="3"/>
            <charset val="128"/>
          </rPr>
          <t xml:space="preserve">
</t>
        </r>
      </text>
    </comment>
    <comment ref="J34" authorId="0" shapeId="0" xr:uid="{4A2AF281-DB2A-4690-95B3-BFA8D83800F6}">
      <text>
        <r>
          <rPr>
            <b/>
            <sz val="9"/>
            <color indexed="81"/>
            <rFont val="MS P ゴシック"/>
            <family val="3"/>
            <charset val="128"/>
          </rPr>
          <t>様式第3号別紙より自動入力</t>
        </r>
        <r>
          <rPr>
            <sz val="9"/>
            <color indexed="81"/>
            <rFont val="MS P ゴシック"/>
            <family val="3"/>
            <charset val="128"/>
          </rPr>
          <t xml:space="preserve">
</t>
        </r>
      </text>
    </comment>
    <comment ref="J36" authorId="0" shapeId="0" xr:uid="{3D4853FE-B9E1-49F0-96F7-56FC019AF375}">
      <text>
        <r>
          <rPr>
            <b/>
            <sz val="9"/>
            <color indexed="81"/>
            <rFont val="MS P ゴシック"/>
            <family val="3"/>
            <charset val="128"/>
          </rPr>
          <t>様式第3号別紙より自動入力</t>
        </r>
        <r>
          <rPr>
            <sz val="9"/>
            <color indexed="81"/>
            <rFont val="MS P ゴシック"/>
            <family val="3"/>
            <charset val="128"/>
          </rPr>
          <t xml:space="preserve">
</t>
        </r>
      </text>
    </comment>
    <comment ref="J37" authorId="0" shapeId="0" xr:uid="{2CDF9730-AC69-4188-ADD3-7BEAF38B6164}">
      <text>
        <r>
          <rPr>
            <b/>
            <sz val="9"/>
            <color indexed="81"/>
            <rFont val="MS P ゴシック"/>
            <family val="3"/>
            <charset val="128"/>
          </rPr>
          <t>様式第3号別紙より自動入力</t>
        </r>
        <r>
          <rPr>
            <sz val="9"/>
            <color indexed="81"/>
            <rFont val="MS P ゴシック"/>
            <family val="3"/>
            <charset val="128"/>
          </rPr>
          <t xml:space="preserve">
</t>
        </r>
      </text>
    </comment>
    <comment ref="H38" authorId="0" shapeId="0" xr:uid="{BAAFE645-9AD9-40AE-9DC2-8F276B1E0FF1}">
      <text>
        <r>
          <rPr>
            <b/>
            <sz val="9"/>
            <color indexed="81"/>
            <rFont val="MS P ゴシック"/>
            <family val="3"/>
            <charset val="128"/>
          </rPr>
          <t>自動計算</t>
        </r>
      </text>
    </comment>
    <comment ref="J38" authorId="0" shapeId="0" xr:uid="{D56FDB02-DE8E-4E12-9FF3-805A6794A9C9}">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D5" authorId="0" shapeId="0" xr:uid="{EF90CC8A-3CD1-475B-BDB1-53254D72D3BA}">
      <text>
        <r>
          <rPr>
            <b/>
            <sz val="9"/>
            <color indexed="81"/>
            <rFont val="MS P ゴシック"/>
            <family val="3"/>
            <charset val="128"/>
          </rPr>
          <t>様式第3号添付2より自動入力</t>
        </r>
        <r>
          <rPr>
            <sz val="9"/>
            <color indexed="81"/>
            <rFont val="MS P ゴシック"/>
            <family val="3"/>
            <charset val="128"/>
          </rPr>
          <t xml:space="preserve">
</t>
        </r>
      </text>
    </comment>
    <comment ref="G5" authorId="0" shapeId="0" xr:uid="{0A42C6CD-7EDF-411C-B0E8-E4D941223B54}">
      <text>
        <r>
          <rPr>
            <b/>
            <sz val="9"/>
            <color indexed="81"/>
            <rFont val="MS P ゴシック"/>
            <family val="3"/>
            <charset val="128"/>
          </rPr>
          <t>別表2を参照し、入力</t>
        </r>
        <r>
          <rPr>
            <sz val="9"/>
            <color indexed="81"/>
            <rFont val="MS P ゴシック"/>
            <family val="3"/>
            <charset val="128"/>
          </rPr>
          <t xml:space="preserve">
</t>
        </r>
      </text>
    </comment>
    <comment ref="D8" authorId="0" shapeId="0" xr:uid="{9D984CB8-A000-4A21-B974-0326350AE377}">
      <text>
        <r>
          <rPr>
            <b/>
            <sz val="9"/>
            <color indexed="81"/>
            <rFont val="MS P ゴシック"/>
            <family val="3"/>
            <charset val="128"/>
          </rPr>
          <t>様式第3号添付2より自動入力</t>
        </r>
      </text>
    </comment>
    <comment ref="G8" authorId="0" shapeId="0" xr:uid="{66C165E1-3431-4C17-A0F8-D60453AE028B}">
      <text>
        <r>
          <rPr>
            <b/>
            <sz val="9"/>
            <color indexed="81"/>
            <rFont val="MS P ゴシック"/>
            <family val="3"/>
            <charset val="128"/>
          </rPr>
          <t>別表2を参照し、入力</t>
        </r>
        <r>
          <rPr>
            <sz val="9"/>
            <color indexed="81"/>
            <rFont val="MS P ゴシック"/>
            <family val="3"/>
            <charset val="128"/>
          </rPr>
          <t xml:space="preserve">
</t>
        </r>
      </text>
    </comment>
    <comment ref="G11" authorId="0" shapeId="0" xr:uid="{E05205D0-AE22-455A-9FAA-66FC0A5B8ED6}">
      <text>
        <r>
          <rPr>
            <b/>
            <sz val="9"/>
            <color indexed="81"/>
            <rFont val="MS P ゴシック"/>
            <family val="3"/>
            <charset val="128"/>
          </rPr>
          <t>自動計算</t>
        </r>
      </text>
    </comment>
    <comment ref="D14" authorId="0" shapeId="0" xr:uid="{5A523443-4F88-4131-B82B-034F3882FC53}">
      <text>
        <r>
          <rPr>
            <b/>
            <sz val="9"/>
            <color indexed="81"/>
            <rFont val="MS P ゴシック"/>
            <family val="3"/>
            <charset val="128"/>
          </rPr>
          <t>様式第3号添付2より自動入力</t>
        </r>
        <r>
          <rPr>
            <sz val="9"/>
            <color indexed="81"/>
            <rFont val="MS P ゴシック"/>
            <family val="3"/>
            <charset val="128"/>
          </rPr>
          <t xml:space="preserve">
</t>
        </r>
      </text>
    </comment>
    <comment ref="G14" authorId="0" shapeId="0" xr:uid="{80FF16FC-8C52-4506-A7C6-5C7B3A04AF14}">
      <text>
        <r>
          <rPr>
            <b/>
            <sz val="9"/>
            <color indexed="81"/>
            <rFont val="MS P ゴシック"/>
            <family val="3"/>
            <charset val="128"/>
          </rPr>
          <t>別表2を参照し、入力</t>
        </r>
      </text>
    </comment>
    <comment ref="D17" authorId="0" shapeId="0" xr:uid="{73B1F47F-638B-4391-A7DD-86A37B49AE28}">
      <text>
        <r>
          <rPr>
            <b/>
            <sz val="9"/>
            <color indexed="81"/>
            <rFont val="MS P ゴシック"/>
            <family val="3"/>
            <charset val="128"/>
          </rPr>
          <t>様式第3号添付2より自動入力</t>
        </r>
        <r>
          <rPr>
            <sz val="9"/>
            <color indexed="81"/>
            <rFont val="MS P ゴシック"/>
            <family val="3"/>
            <charset val="128"/>
          </rPr>
          <t xml:space="preserve">
</t>
        </r>
      </text>
    </comment>
    <comment ref="G17" authorId="0" shapeId="0" xr:uid="{B9305951-4E09-435A-AF05-A69480EF0EF2}">
      <text>
        <r>
          <rPr>
            <b/>
            <sz val="9"/>
            <color indexed="81"/>
            <rFont val="MS P ゴシック"/>
            <family val="3"/>
            <charset val="128"/>
          </rPr>
          <t>別表2を参照し、入力</t>
        </r>
      </text>
    </comment>
    <comment ref="G20" authorId="0" shapeId="0" xr:uid="{1BABBFAC-D92F-4797-8471-A430B8041583}">
      <text>
        <r>
          <rPr>
            <b/>
            <sz val="9"/>
            <color indexed="81"/>
            <rFont val="MS P ゴシック"/>
            <family val="3"/>
            <charset val="128"/>
          </rPr>
          <t>自動計算</t>
        </r>
      </text>
    </comment>
    <comment ref="G38" authorId="0" shapeId="0" xr:uid="{2F875E79-60AB-4650-88B1-3AC202CCEEA6}">
      <text>
        <r>
          <rPr>
            <b/>
            <sz val="9"/>
            <color indexed="81"/>
            <rFont val="MS P ゴシック"/>
            <family val="3"/>
            <charset val="128"/>
          </rPr>
          <t>別表3を参照し、入力</t>
        </r>
      </text>
    </comment>
    <comment ref="G48" authorId="0" shapeId="0" xr:uid="{6CF0ACE3-2ED3-40D4-8048-082E40F20611}">
      <text>
        <r>
          <rPr>
            <b/>
            <sz val="9"/>
            <color indexed="81"/>
            <rFont val="MS P ゴシック"/>
            <family val="3"/>
            <charset val="128"/>
          </rPr>
          <t>自動計算</t>
        </r>
      </text>
    </comment>
    <comment ref="G50" authorId="0" shapeId="0" xr:uid="{E487B9FB-FD0D-425D-ADBC-DEC9B38AC356}">
      <text>
        <r>
          <rPr>
            <b/>
            <sz val="9"/>
            <color indexed="81"/>
            <rFont val="MS P 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A5" authorId="0" shapeId="0" xr:uid="{FDC655E6-8BA1-4D9D-970C-785984D8253C}">
      <text>
        <r>
          <rPr>
            <b/>
            <sz val="9"/>
            <color indexed="81"/>
            <rFont val="MS P ゴシック"/>
            <family val="3"/>
            <charset val="128"/>
          </rPr>
          <t>様式第3号より自動入力</t>
        </r>
        <r>
          <rPr>
            <sz val="9"/>
            <color indexed="81"/>
            <rFont val="MS P ゴシック"/>
            <family val="3"/>
            <charset val="128"/>
          </rPr>
          <t xml:space="preserve">
</t>
        </r>
      </text>
    </comment>
    <comment ref="B9" authorId="0" shapeId="0" xr:uid="{0F409C62-5B17-4250-BFA7-933112651C36}">
      <text>
        <r>
          <rPr>
            <b/>
            <sz val="9"/>
            <color indexed="81"/>
            <rFont val="MS P ゴシック"/>
            <family val="3"/>
            <charset val="128"/>
          </rPr>
          <t>様式第3号別紙より自動入力</t>
        </r>
        <r>
          <rPr>
            <sz val="9"/>
            <color indexed="81"/>
            <rFont val="MS P ゴシック"/>
            <family val="3"/>
            <charset val="128"/>
          </rPr>
          <t xml:space="preserve">
</t>
        </r>
      </text>
    </comment>
    <comment ref="B16" authorId="0" shapeId="0" xr:uid="{E77C5959-CACF-4BCF-AE09-DD9BFE38D66F}">
      <text>
        <r>
          <rPr>
            <b/>
            <sz val="9"/>
            <color indexed="81"/>
            <rFont val="MS P ゴシック"/>
            <family val="3"/>
            <charset val="128"/>
          </rPr>
          <t>自動計算</t>
        </r>
      </text>
    </comment>
    <comment ref="B36" authorId="0" shapeId="0" xr:uid="{8862121E-31C4-47DF-8CDD-94D03099E5D6}">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7" authorId="0" shapeId="0" xr:uid="{A294B258-5BF1-4199-986B-06336C1919F5}">
      <text>
        <r>
          <rPr>
            <b/>
            <sz val="9"/>
            <color indexed="81"/>
            <rFont val="MS P ゴシック"/>
            <family val="3"/>
            <charset val="128"/>
          </rPr>
          <t>自動計算</t>
        </r>
        <r>
          <rPr>
            <sz val="9"/>
            <color indexed="81"/>
            <rFont val="MS P ゴシック"/>
            <family val="3"/>
            <charset val="128"/>
          </rPr>
          <t xml:space="preserve">
</t>
        </r>
      </text>
    </comment>
    <comment ref="F8" authorId="0" shapeId="0" xr:uid="{E204C3BE-7631-4171-A65C-8B3BFFAF1E0E}">
      <text>
        <r>
          <rPr>
            <b/>
            <sz val="9"/>
            <color indexed="81"/>
            <rFont val="MS P ゴシック"/>
            <family val="3"/>
            <charset val="128"/>
          </rPr>
          <t>自動計算</t>
        </r>
        <r>
          <rPr>
            <sz val="9"/>
            <color indexed="81"/>
            <rFont val="MS P ゴシック"/>
            <family val="3"/>
            <charset val="128"/>
          </rPr>
          <t xml:space="preserve">
</t>
        </r>
      </text>
    </comment>
    <comment ref="F9" authorId="0" shapeId="0" xr:uid="{AAF8F89B-7CBC-43E5-A9D0-1C436065DB37}">
      <text>
        <r>
          <rPr>
            <b/>
            <sz val="9"/>
            <color indexed="81"/>
            <rFont val="MS P ゴシック"/>
            <family val="3"/>
            <charset val="128"/>
          </rPr>
          <t>自動計算</t>
        </r>
      </text>
    </comment>
    <comment ref="F14" authorId="0" shapeId="0" xr:uid="{53D535E9-5862-454F-86F2-C542DA3D74E5}">
      <text>
        <r>
          <rPr>
            <b/>
            <sz val="9"/>
            <color indexed="81"/>
            <rFont val="MS P ゴシック"/>
            <family val="3"/>
            <charset val="128"/>
          </rPr>
          <t>自動計算</t>
        </r>
        <r>
          <rPr>
            <sz val="9"/>
            <color indexed="81"/>
            <rFont val="MS P ゴシック"/>
            <family val="3"/>
            <charset val="128"/>
          </rPr>
          <t xml:space="preserve">
</t>
        </r>
      </text>
    </comment>
    <comment ref="F15" authorId="0" shapeId="0" xr:uid="{FA4D1346-799E-457A-8976-072D64F78104}">
      <text>
        <r>
          <rPr>
            <b/>
            <sz val="9"/>
            <color indexed="81"/>
            <rFont val="MS P ゴシック"/>
            <family val="3"/>
            <charset val="128"/>
          </rPr>
          <t>自動計算</t>
        </r>
        <r>
          <rPr>
            <sz val="9"/>
            <color indexed="81"/>
            <rFont val="MS P ゴシック"/>
            <family val="3"/>
            <charset val="128"/>
          </rPr>
          <t xml:space="preserve">
</t>
        </r>
      </text>
    </comment>
    <comment ref="F16" authorId="0" shapeId="0" xr:uid="{8F7E7E25-3D50-4044-A745-27BAD86412DF}">
      <text>
        <r>
          <rPr>
            <b/>
            <sz val="9"/>
            <color indexed="81"/>
            <rFont val="MS P ゴシック"/>
            <family val="3"/>
            <charset val="128"/>
          </rPr>
          <t>自動計算</t>
        </r>
        <r>
          <rPr>
            <sz val="9"/>
            <color indexed="81"/>
            <rFont val="MS P ゴシック"/>
            <family val="3"/>
            <charset val="128"/>
          </rPr>
          <t xml:space="preserve">
</t>
        </r>
      </text>
    </comment>
  </commentList>
</comments>
</file>

<file path=xl/sharedStrings.xml><?xml version="1.0" encoding="utf-8"?>
<sst xmlns="http://schemas.openxmlformats.org/spreadsheetml/2006/main" count="697" uniqueCount="354">
  <si>
    <t>コンベンション開催助成金等交付変更承認申請書</t>
    <rPh sb="7" eb="15">
      <t>カイサイジョセイキンナドコウフ</t>
    </rPh>
    <rPh sb="15" eb="22">
      <t>ヘンコウショウニンシンセイショ</t>
    </rPh>
    <phoneticPr fontId="2"/>
  </si>
  <si>
    <t>令和　　年　　月　　日</t>
    <rPh sb="0" eb="2">
      <t>レイワ</t>
    </rPh>
    <rPh sb="4" eb="5">
      <t>ネン</t>
    </rPh>
    <rPh sb="7" eb="8">
      <t>ツキ</t>
    </rPh>
    <rPh sb="10" eb="11">
      <t>ニチ</t>
    </rPh>
    <phoneticPr fontId="2"/>
  </si>
  <si>
    <t>公益社団法人　福井県観光連盟　会長　様</t>
    <rPh sb="0" eb="6">
      <t>コウエキシャダンホウジン</t>
    </rPh>
    <rPh sb="7" eb="14">
      <t>フクイケンカンコウレンメイ</t>
    </rPh>
    <rPh sb="15" eb="17">
      <t>カイチョウ</t>
    </rPh>
    <rPh sb="18" eb="19">
      <t>サマ</t>
    </rPh>
    <phoneticPr fontId="2"/>
  </si>
  <si>
    <t>コンベンション名</t>
    <rPh sb="7" eb="8">
      <t>メイ</t>
    </rPh>
    <phoneticPr fontId="2"/>
  </si>
  <si>
    <t>申請理由</t>
    <rPh sb="0" eb="4">
      <t>シンセイリユウ</t>
    </rPh>
    <phoneticPr fontId="2"/>
  </si>
  <si>
    <t>開催期間</t>
    <rPh sb="0" eb="4">
      <t>カイサイキカン</t>
    </rPh>
    <phoneticPr fontId="2"/>
  </si>
  <si>
    <t>開催場所</t>
    <rPh sb="0" eb="4">
      <t>カイサイバショ</t>
    </rPh>
    <phoneticPr fontId="2"/>
  </si>
  <si>
    <t>【市町名・会場名】（※開催場所が複数の場合は、全て記載）</t>
    <rPh sb="1" eb="4">
      <t>シマチメイ</t>
    </rPh>
    <rPh sb="5" eb="8">
      <t>カイジョウメイ</t>
    </rPh>
    <rPh sb="11" eb="15">
      <t>カイサイバショ</t>
    </rPh>
    <rPh sb="16" eb="18">
      <t>フクスウ</t>
    </rPh>
    <rPh sb="19" eb="21">
      <t>バアイ</t>
    </rPh>
    <rPh sb="23" eb="24">
      <t>スベ</t>
    </rPh>
    <rPh sb="25" eb="27">
      <t>キサイ</t>
    </rPh>
    <phoneticPr fontId="2"/>
  </si>
  <si>
    <t>開催助成金</t>
    <rPh sb="0" eb="5">
      <t>カイサイジョセイキン</t>
    </rPh>
    <phoneticPr fontId="2"/>
  </si>
  <si>
    <t>県内宿泊に対する基本助成</t>
    <rPh sb="0" eb="4">
      <t>ケンナイシュクハク</t>
    </rPh>
    <rPh sb="5" eb="6">
      <t>タイ</t>
    </rPh>
    <rPh sb="8" eb="12">
      <t>キホンジョセイ</t>
    </rPh>
    <phoneticPr fontId="2"/>
  </si>
  <si>
    <t>開催市町での宿泊に対する加算</t>
    <rPh sb="0" eb="4">
      <t>カイサイシマチ</t>
    </rPh>
    <rPh sb="6" eb="8">
      <t>シュクハク</t>
    </rPh>
    <rPh sb="9" eb="10">
      <t>タイ</t>
    </rPh>
    <rPh sb="12" eb="14">
      <t>カサン</t>
    </rPh>
    <phoneticPr fontId="2"/>
  </si>
  <si>
    <t>国際コンベンション助成金</t>
    <rPh sb="0" eb="2">
      <t>コクサイ</t>
    </rPh>
    <rPh sb="9" eb="12">
      <t>ジョセイキン</t>
    </rPh>
    <phoneticPr fontId="2"/>
  </si>
  <si>
    <t>嶺南特別加算</t>
    <rPh sb="0" eb="4">
      <t>レイナントクベツ</t>
    </rPh>
    <rPh sb="4" eb="6">
      <t>カサン</t>
    </rPh>
    <phoneticPr fontId="2"/>
  </si>
  <si>
    <t>開催助成金加算</t>
    <rPh sb="0" eb="7">
      <t>カイサイジョセイキンカサン</t>
    </rPh>
    <phoneticPr fontId="2"/>
  </si>
  <si>
    <t>変更の内容</t>
    <rPh sb="0" eb="2">
      <t>ヘンコウ</t>
    </rPh>
    <rPh sb="3" eb="5">
      <t>ナイヨウ</t>
    </rPh>
    <phoneticPr fontId="2"/>
  </si>
  <si>
    <t>アトラクション
助成金</t>
    <rPh sb="8" eb="11">
      <t>ジョセイキン</t>
    </rPh>
    <phoneticPr fontId="2"/>
  </si>
  <si>
    <t>エクスカーション
助成金</t>
    <rPh sb="9" eb="12">
      <t>ジョセイキン</t>
    </rPh>
    <phoneticPr fontId="2"/>
  </si>
  <si>
    <t>シャトル便運行
助成金</t>
    <rPh sb="4" eb="7">
      <t>ビンウンコウ</t>
    </rPh>
    <rPh sb="8" eb="11">
      <t>ジョセイキン</t>
    </rPh>
    <phoneticPr fontId="2"/>
  </si>
  <si>
    <t>円</t>
    <rPh sb="0" eb="1">
      <t>エン</t>
    </rPh>
    <phoneticPr fontId="2"/>
  </si>
  <si>
    <t>交付内示額</t>
    <rPh sb="0" eb="5">
      <t>コウフナイジガク</t>
    </rPh>
    <phoneticPr fontId="2"/>
  </si>
  <si>
    <t>助成金合計額</t>
    <rPh sb="0" eb="6">
      <t>ジョセイキンゴウケイガク</t>
    </rPh>
    <phoneticPr fontId="2"/>
  </si>
  <si>
    <t>　　令和　　年　　月　　日付け福観連第　　号で交付内示の通知があったコンベンションについて、下記のとおり変更したいので申請します。</t>
    <rPh sb="2" eb="4">
      <t>レイワ</t>
    </rPh>
    <rPh sb="6" eb="7">
      <t>ネン</t>
    </rPh>
    <rPh sb="9" eb="10">
      <t>ツキ</t>
    </rPh>
    <rPh sb="12" eb="13">
      <t>ヒ</t>
    </rPh>
    <rPh sb="13" eb="14">
      <t>ヅ</t>
    </rPh>
    <rPh sb="15" eb="16">
      <t>フク</t>
    </rPh>
    <rPh sb="16" eb="17">
      <t>カン</t>
    </rPh>
    <rPh sb="17" eb="18">
      <t>レン</t>
    </rPh>
    <rPh sb="18" eb="19">
      <t>ダイ</t>
    </rPh>
    <rPh sb="21" eb="22">
      <t>ゴウ</t>
    </rPh>
    <rPh sb="23" eb="27">
      <t>コウフナイジ</t>
    </rPh>
    <rPh sb="28" eb="30">
      <t>ツウチ</t>
    </rPh>
    <rPh sb="46" eb="48">
      <t>カキ</t>
    </rPh>
    <rPh sb="52" eb="54">
      <t>ヘンコウ</t>
    </rPh>
    <rPh sb="59" eb="61">
      <t>シンセイ</t>
    </rPh>
    <phoneticPr fontId="2"/>
  </si>
  <si>
    <t>〒　　　-　　　</t>
    <phoneticPr fontId="2"/>
  </si>
  <si>
    <t>代表者役職氏名</t>
    <rPh sb="0" eb="3">
      <t>ダイヒョウシャ</t>
    </rPh>
    <rPh sb="3" eb="7">
      <t>ヤクショクシメイ</t>
    </rPh>
    <phoneticPr fontId="2"/>
  </si>
  <si>
    <t>連絡先担当者氏名</t>
    <rPh sb="0" eb="6">
      <t>レンラクサキタントウシャ</t>
    </rPh>
    <rPh sb="6" eb="8">
      <t>シメイ</t>
    </rPh>
    <phoneticPr fontId="2"/>
  </si>
  <si>
    <t>所属</t>
    <rPh sb="0" eb="2">
      <t>ショゾク</t>
    </rPh>
    <phoneticPr fontId="2"/>
  </si>
  <si>
    <t>氏名</t>
    <rPh sb="0" eb="2">
      <t>シメイ</t>
    </rPh>
    <phoneticPr fontId="2"/>
  </si>
  <si>
    <t>連絡先住所　〒　　　-</t>
    <rPh sb="0" eb="5">
      <t>レンラクサキジュウショ</t>
    </rPh>
    <phoneticPr fontId="2"/>
  </si>
  <si>
    <t>TEL：（　　　　）　　-　　　　FAX：（　　　　）　　-　　　　</t>
    <phoneticPr fontId="2"/>
  </si>
  <si>
    <t>名　　　称</t>
    <rPh sb="0" eb="1">
      <t>メイ</t>
    </rPh>
    <rPh sb="4" eb="5">
      <t>ショウ</t>
    </rPh>
    <phoneticPr fontId="2"/>
  </si>
  <si>
    <t>所　在　地</t>
    <rPh sb="0" eb="1">
      <t>トコロ</t>
    </rPh>
    <rPh sb="2" eb="3">
      <t>ザイ</t>
    </rPh>
    <rPh sb="4" eb="5">
      <t>チ</t>
    </rPh>
    <phoneticPr fontId="2"/>
  </si>
  <si>
    <r>
      <t xml:space="preserve">申請区分
</t>
    </r>
    <r>
      <rPr>
        <sz val="12"/>
        <color theme="1"/>
        <rFont val="HG丸ｺﾞｼｯｸM-PRO"/>
        <family val="3"/>
        <charset val="128"/>
      </rPr>
      <t>（項目に○印）</t>
    </r>
    <rPh sb="0" eb="4">
      <t>シンセイクブン</t>
    </rPh>
    <rPh sb="6" eb="8">
      <t>コウモク</t>
    </rPh>
    <rPh sb="10" eb="11">
      <t>シルシ</t>
    </rPh>
    <phoneticPr fontId="2"/>
  </si>
  <si>
    <t>（申請者／主催団体）</t>
    <rPh sb="1" eb="4">
      <t>シンセイシャ</t>
    </rPh>
    <rPh sb="5" eb="9">
      <t>シュサイダンタイ</t>
    </rPh>
    <phoneticPr fontId="2"/>
  </si>
  <si>
    <t>エクスカーション
助成金加算</t>
    <rPh sb="9" eb="12">
      <t>ジョセイキン</t>
    </rPh>
    <rPh sb="12" eb="14">
      <t>カサン</t>
    </rPh>
    <phoneticPr fontId="2"/>
  </si>
  <si>
    <r>
      <t>令和</t>
    </r>
    <r>
      <rPr>
        <sz val="18"/>
        <color rgb="FFFF0000"/>
        <rFont val="HG丸ｺﾞｼｯｸM-PRO"/>
        <family val="3"/>
        <charset val="128"/>
      </rPr>
      <t>○</t>
    </r>
    <r>
      <rPr>
        <sz val="18"/>
        <color theme="1"/>
        <rFont val="HG丸ｺﾞｼｯｸM-PRO"/>
        <family val="3"/>
        <charset val="128"/>
      </rPr>
      <t>年</t>
    </r>
    <r>
      <rPr>
        <sz val="18"/>
        <color rgb="FFFF0000"/>
        <rFont val="HG丸ｺﾞｼｯｸM-PRO"/>
        <family val="3"/>
        <charset val="128"/>
      </rPr>
      <t>○○</t>
    </r>
    <r>
      <rPr>
        <sz val="18"/>
        <color theme="1"/>
        <rFont val="HG丸ｺﾞｼｯｸM-PRO"/>
        <family val="3"/>
        <charset val="128"/>
      </rPr>
      <t>月</t>
    </r>
    <r>
      <rPr>
        <sz val="18"/>
        <color rgb="FFFF0000"/>
        <rFont val="HG丸ｺﾞｼｯｸM-PRO"/>
        <family val="3"/>
        <charset val="128"/>
      </rPr>
      <t>○○</t>
    </r>
    <r>
      <rPr>
        <sz val="18"/>
        <color theme="1"/>
        <rFont val="HG丸ｺﾞｼｯｸM-PRO"/>
        <family val="3"/>
        <charset val="128"/>
      </rPr>
      <t>日</t>
    </r>
    <rPh sb="0" eb="2">
      <t>レイワ</t>
    </rPh>
    <rPh sb="3" eb="4">
      <t>ネン</t>
    </rPh>
    <rPh sb="6" eb="7">
      <t>ツキ</t>
    </rPh>
    <rPh sb="9" eb="10">
      <t>ニチ</t>
    </rPh>
    <phoneticPr fontId="2"/>
  </si>
  <si>
    <r>
      <t>〒</t>
    </r>
    <r>
      <rPr>
        <sz val="14"/>
        <color rgb="FFFF0000"/>
        <rFont val="HG丸ｺﾞｼｯｸM-PRO"/>
        <family val="3"/>
        <charset val="128"/>
      </rPr>
      <t>910</t>
    </r>
    <r>
      <rPr>
        <sz val="14"/>
        <color theme="1"/>
        <rFont val="HG丸ｺﾞｼｯｸM-PRO"/>
        <family val="3"/>
        <charset val="128"/>
      </rPr>
      <t>-</t>
    </r>
    <r>
      <rPr>
        <sz val="14"/>
        <color rgb="FFFF0000"/>
        <rFont val="HG丸ｺﾞｼｯｸM-PRO"/>
        <family val="3"/>
        <charset val="128"/>
      </rPr>
      <t>0004</t>
    </r>
    <r>
      <rPr>
        <sz val="14"/>
        <color theme="1"/>
        <rFont val="HG丸ｺﾞｼｯｸM-PRO"/>
        <family val="3"/>
        <charset val="128"/>
      </rPr>
      <t xml:space="preserve">
　</t>
    </r>
    <r>
      <rPr>
        <sz val="14"/>
        <color rgb="FFFF0000"/>
        <rFont val="HG丸ｺﾞｼｯｸM-PRO"/>
        <family val="3"/>
        <charset val="128"/>
      </rPr>
      <t>福井市宝永2丁目4-10
　福井県宝永分庁舎2F</t>
    </r>
    <r>
      <rPr>
        <sz val="14"/>
        <color theme="1"/>
        <rFont val="HG丸ｺﾞｼｯｸM-PRO"/>
        <family val="3"/>
        <charset val="128"/>
      </rPr>
      <t>　　　</t>
    </r>
    <rPh sb="11" eb="14">
      <t>フクイシ</t>
    </rPh>
    <rPh sb="14" eb="16">
      <t>ホウエイ</t>
    </rPh>
    <rPh sb="17" eb="19">
      <t>チョウメ</t>
    </rPh>
    <rPh sb="25" eb="30">
      <t>フクイケンホウエイ</t>
    </rPh>
    <rPh sb="30" eb="33">
      <t>ブンチョウシャ</t>
    </rPh>
    <phoneticPr fontId="2"/>
  </si>
  <si>
    <r>
      <t>　</t>
    </r>
    <r>
      <rPr>
        <sz val="14"/>
        <color rgb="FFFF0000"/>
        <rFont val="HG丸ｺﾞｼｯｸM-PRO"/>
        <family val="3"/>
        <charset val="128"/>
      </rPr>
      <t>第○○回　全国○○○○大会実行委員会</t>
    </r>
    <rPh sb="1" eb="2">
      <t>ダイ</t>
    </rPh>
    <rPh sb="4" eb="5">
      <t>カイ</t>
    </rPh>
    <rPh sb="6" eb="8">
      <t>ゼンコク</t>
    </rPh>
    <rPh sb="12" eb="14">
      <t>タイカイ</t>
    </rPh>
    <rPh sb="14" eb="19">
      <t>ジッコウイインカイ</t>
    </rPh>
    <phoneticPr fontId="2"/>
  </si>
  <si>
    <r>
      <t>　</t>
    </r>
    <r>
      <rPr>
        <sz val="14"/>
        <color rgb="FFFF0000"/>
        <rFont val="HG丸ｺﾞｼｯｸM-PRO"/>
        <family val="3"/>
        <charset val="128"/>
      </rPr>
      <t>実行委員長　福井　太郎</t>
    </r>
    <rPh sb="1" eb="6">
      <t>ジッコウイインチョウ</t>
    </rPh>
    <rPh sb="7" eb="9">
      <t>フクイ</t>
    </rPh>
    <rPh sb="10" eb="12">
      <t>タロウ</t>
    </rPh>
    <phoneticPr fontId="2"/>
  </si>
  <si>
    <r>
      <t>連絡先住所　〒</t>
    </r>
    <r>
      <rPr>
        <sz val="14"/>
        <color rgb="FFFF0000"/>
        <rFont val="HG丸ｺﾞｼｯｸM-PRO"/>
        <family val="3"/>
        <charset val="128"/>
      </rPr>
      <t>910</t>
    </r>
    <r>
      <rPr>
        <sz val="14"/>
        <color theme="1"/>
        <rFont val="HG丸ｺﾞｼｯｸM-PRO"/>
        <family val="3"/>
        <charset val="128"/>
      </rPr>
      <t>-</t>
    </r>
    <r>
      <rPr>
        <sz val="14"/>
        <color rgb="FFFF0000"/>
        <rFont val="HG丸ｺﾞｼｯｸM-PRO"/>
        <family val="3"/>
        <charset val="128"/>
      </rPr>
      <t>0004</t>
    </r>
    <r>
      <rPr>
        <sz val="14"/>
        <color theme="1"/>
        <rFont val="HG丸ｺﾞｼｯｸM-PRO"/>
        <family val="3"/>
        <charset val="128"/>
      </rPr>
      <t xml:space="preserve">
　</t>
    </r>
    <r>
      <rPr>
        <sz val="14"/>
        <color rgb="FFFF0000"/>
        <rFont val="HG丸ｺﾞｼｯｸM-PRO"/>
        <family val="3"/>
        <charset val="128"/>
      </rPr>
      <t>福井市宝永2丁目4-10
　福井県宝永分庁舎2F</t>
    </r>
    <rPh sb="0" eb="5">
      <t>レンラクサキジュウショ</t>
    </rPh>
    <rPh sb="17" eb="20">
      <t>フクイシ</t>
    </rPh>
    <rPh sb="20" eb="22">
      <t>ホウエイ</t>
    </rPh>
    <rPh sb="23" eb="25">
      <t>チョウメ</t>
    </rPh>
    <rPh sb="31" eb="39">
      <t>フクイケンホウエイブンチョウシャ</t>
    </rPh>
    <phoneticPr fontId="2"/>
  </si>
  <si>
    <r>
      <t>所属　</t>
    </r>
    <r>
      <rPr>
        <sz val="14"/>
        <color rgb="FFFF0000"/>
        <rFont val="HG丸ｺﾞｼｯｸM-PRO"/>
        <family val="3"/>
        <charset val="128"/>
      </rPr>
      <t>（一社）○○○○学会事務局</t>
    </r>
    <rPh sb="0" eb="2">
      <t>ショゾク</t>
    </rPh>
    <rPh sb="4" eb="6">
      <t>イッシャ</t>
    </rPh>
    <rPh sb="11" eb="16">
      <t>ガッカイジムキョク</t>
    </rPh>
    <phoneticPr fontId="2"/>
  </si>
  <si>
    <r>
      <t>氏名　</t>
    </r>
    <r>
      <rPr>
        <sz val="14"/>
        <color rgb="FFFF0000"/>
        <rFont val="HG丸ｺﾞｼｯｸM-PRO"/>
        <family val="3"/>
        <charset val="128"/>
      </rPr>
      <t>福井　花子</t>
    </r>
    <rPh sb="0" eb="2">
      <t>シメイ</t>
    </rPh>
    <rPh sb="3" eb="5">
      <t>フクイ</t>
    </rPh>
    <rPh sb="6" eb="8">
      <t>ハナコ</t>
    </rPh>
    <phoneticPr fontId="2"/>
  </si>
  <si>
    <r>
      <t>TEL：（</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0181</t>
    </r>
    <r>
      <rPr>
        <sz val="14"/>
        <color theme="1"/>
        <rFont val="HG丸ｺﾞｼｯｸM-PRO"/>
        <family val="3"/>
        <charset val="128"/>
      </rPr>
      <t>　　FAX：（</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3715</t>
    </r>
    <r>
      <rPr>
        <sz val="14"/>
        <color theme="1"/>
        <rFont val="HG丸ｺﾞｼｯｸM-PRO"/>
        <family val="3"/>
        <charset val="128"/>
      </rPr>
      <t>　　　　</t>
    </r>
    <phoneticPr fontId="2"/>
  </si>
  <si>
    <t>開催期間の変更、会場の変更、アトラクションの中止、シャトル便運行区間の変更、
エクスカーション立寄り先の変更</t>
    <rPh sb="0" eb="4">
      <t>カイサイキカン</t>
    </rPh>
    <rPh sb="5" eb="7">
      <t>ヘンコウ</t>
    </rPh>
    <rPh sb="8" eb="10">
      <t>カイジョウ</t>
    </rPh>
    <rPh sb="11" eb="13">
      <t>ヘンコウ</t>
    </rPh>
    <rPh sb="22" eb="24">
      <t>チュウシ</t>
    </rPh>
    <rPh sb="29" eb="32">
      <t>ビンウンコウ</t>
    </rPh>
    <rPh sb="32" eb="34">
      <t>クカン</t>
    </rPh>
    <rPh sb="35" eb="37">
      <t>ヘンコウ</t>
    </rPh>
    <rPh sb="47" eb="49">
      <t>タチヨ</t>
    </rPh>
    <rPh sb="50" eb="51">
      <t>サキ</t>
    </rPh>
    <rPh sb="52" eb="54">
      <t>ヘンコウ</t>
    </rPh>
    <phoneticPr fontId="2"/>
  </si>
  <si>
    <r>
      <t xml:space="preserve">［ </t>
    </r>
    <r>
      <rPr>
        <sz val="16"/>
        <color rgb="FFFF0000"/>
        <rFont val="HG丸ｺﾞｼｯｸM-PRO"/>
        <family val="3"/>
        <charset val="128"/>
      </rPr>
      <t>○</t>
    </r>
    <r>
      <rPr>
        <sz val="16"/>
        <color theme="1"/>
        <rFont val="HG丸ｺﾞｼｯｸM-PRO"/>
        <family val="3"/>
        <charset val="128"/>
      </rPr>
      <t xml:space="preserve"> ］変更　　　　　［　　］取下げ</t>
    </r>
    <rPh sb="5" eb="7">
      <t>ヘンコウ</t>
    </rPh>
    <rPh sb="16" eb="18">
      <t>トリサ</t>
    </rPh>
    <phoneticPr fontId="2"/>
  </si>
  <si>
    <t>変更前：一乗谷朝倉氏遺跡（福井市）、福井県立恐竜博物館（勝山市）、めがね
　　　　ミュージアム（鯖江市）、日本海さかな街（敦賀市）
変更後：永平寺（永平寺町）、福井県立恐竜博物館（勝山市）、めがねミュージアム
　　　（鯖江市）</t>
    <rPh sb="0" eb="3">
      <t>ヘンコウマエ</t>
    </rPh>
    <rPh sb="4" eb="9">
      <t>イチジョウダニアサクラ</t>
    </rPh>
    <rPh sb="9" eb="12">
      <t>シイセキ</t>
    </rPh>
    <rPh sb="13" eb="16">
      <t>フクイシ</t>
    </rPh>
    <rPh sb="18" eb="27">
      <t>フクイケンリツキョウリュウハクブツカン</t>
    </rPh>
    <rPh sb="28" eb="31">
      <t>カツヤマシ</t>
    </rPh>
    <rPh sb="48" eb="51">
      <t>サバエシ</t>
    </rPh>
    <rPh sb="53" eb="56">
      <t>ニホンカイ</t>
    </rPh>
    <rPh sb="59" eb="60">
      <t>マチ</t>
    </rPh>
    <rPh sb="61" eb="64">
      <t>ツルガシ</t>
    </rPh>
    <rPh sb="66" eb="69">
      <t>ヘンコウゴ</t>
    </rPh>
    <rPh sb="70" eb="73">
      <t>エイヘイジ</t>
    </rPh>
    <rPh sb="74" eb="78">
      <t>エイヘイジチョウ</t>
    </rPh>
    <phoneticPr fontId="2"/>
  </si>
  <si>
    <t>嶺南地域の立寄りをとりやめ</t>
    <rPh sb="0" eb="4">
      <t>レイナンチイキ</t>
    </rPh>
    <rPh sb="5" eb="7">
      <t>タチヨ</t>
    </rPh>
    <phoneticPr fontId="2"/>
  </si>
  <si>
    <t>第○○回 全国○○○○大会</t>
    <phoneticPr fontId="2"/>
  </si>
  <si>
    <t>変更前：ザ・グランユアーズフクイ（福井市）
変更後：中止</t>
    <rPh sb="0" eb="3">
      <t>ヘンコウマエ</t>
    </rPh>
    <rPh sb="17" eb="20">
      <t>フクイシ</t>
    </rPh>
    <rPh sb="22" eb="25">
      <t>ヘンコウゴ</t>
    </rPh>
    <rPh sb="26" eb="28">
      <t>チュウシ</t>
    </rPh>
    <phoneticPr fontId="2"/>
  </si>
  <si>
    <t>変更前：フェニックス・プラザ（福井市）⇒福井県県民ホール（福井市）
　　　　福井県県民ホール（福井市）⇒グランディア芳泉（あわら市）
変更後：フェニックス・プラザ（福井市）⇒福井県国際交流会館（福井市）</t>
    <rPh sb="0" eb="3">
      <t>ヘンコウマエ</t>
    </rPh>
    <rPh sb="15" eb="18">
      <t>フクイシ</t>
    </rPh>
    <rPh sb="20" eb="25">
      <t>フクイケンケンミン</t>
    </rPh>
    <rPh sb="29" eb="32">
      <t>フクイシ</t>
    </rPh>
    <rPh sb="58" eb="60">
      <t>ホウセン</t>
    </rPh>
    <rPh sb="64" eb="65">
      <t>シ</t>
    </rPh>
    <rPh sb="67" eb="70">
      <t>ヘンコウゴ</t>
    </rPh>
    <rPh sb="97" eb="99">
      <t>フクイ</t>
    </rPh>
    <phoneticPr fontId="2"/>
  </si>
  <si>
    <t>県外参加者の延べ宿泊数</t>
    <phoneticPr fontId="2"/>
  </si>
  <si>
    <t>助成金額</t>
    <rPh sb="0" eb="4">
      <t>ジョセイキンガク</t>
    </rPh>
    <phoneticPr fontId="2"/>
  </si>
  <si>
    <t>県内宿泊に対する
基本助成</t>
    <phoneticPr fontId="2"/>
  </si>
  <si>
    <t>【申請書⑨】</t>
    <rPh sb="1" eb="4">
      <t>シンセイショ</t>
    </rPh>
    <phoneticPr fontId="2"/>
  </si>
  <si>
    <t>人泊</t>
    <rPh sb="0" eb="2">
      <t>ニンハク</t>
    </rPh>
    <phoneticPr fontId="2"/>
  </si>
  <si>
    <t>　　　円</t>
    <rPh sb="3" eb="4">
      <t>エン</t>
    </rPh>
    <phoneticPr fontId="2"/>
  </si>
  <si>
    <t>※上限450万円</t>
    <rPh sb="1" eb="3">
      <t>ジョウゲン</t>
    </rPh>
    <rPh sb="6" eb="8">
      <t>マンエン</t>
    </rPh>
    <phoneticPr fontId="2"/>
  </si>
  <si>
    <t>開催市町での宿泊に
対する加算</t>
    <phoneticPr fontId="2"/>
  </si>
  <si>
    <t>【申請書⑩】</t>
    <rPh sb="1" eb="4">
      <t>シンセイショ</t>
    </rPh>
    <phoneticPr fontId="2"/>
  </si>
  <si>
    <t>合計</t>
    <rPh sb="0" eb="2">
      <t>ゴウケイ</t>
    </rPh>
    <phoneticPr fontId="2"/>
  </si>
  <si>
    <t>　　　円ⓐ</t>
    <rPh sb="3" eb="4">
      <t>エン</t>
    </rPh>
    <phoneticPr fontId="2"/>
  </si>
  <si>
    <t>海外参加者の延べ宿泊数</t>
    <rPh sb="0" eb="2">
      <t>カイガイ</t>
    </rPh>
    <phoneticPr fontId="2"/>
  </si>
  <si>
    <t>【申請書⑦】</t>
    <rPh sb="1" eb="4">
      <t>シンセイショ</t>
    </rPh>
    <phoneticPr fontId="2"/>
  </si>
  <si>
    <t>※上限150万円</t>
    <rPh sb="1" eb="3">
      <t>ジョウゲン</t>
    </rPh>
    <rPh sb="6" eb="8">
      <t>マンエン</t>
    </rPh>
    <phoneticPr fontId="2"/>
  </si>
  <si>
    <t>【申請書⑧】</t>
    <rPh sb="1" eb="4">
      <t>シンセイショ</t>
    </rPh>
    <phoneticPr fontId="2"/>
  </si>
  <si>
    <t>　　　円ⓑ</t>
    <rPh sb="3" eb="4">
      <t>エン</t>
    </rPh>
    <phoneticPr fontId="2"/>
  </si>
  <si>
    <t>アトラクション助成金（注1）</t>
    <rPh sb="7" eb="10">
      <t>ジョセイキン</t>
    </rPh>
    <rPh sb="11" eb="12">
      <t>チュウ</t>
    </rPh>
    <phoneticPr fontId="2"/>
  </si>
  <si>
    <t>開催市町</t>
    <rPh sb="0" eb="4">
      <t>カイサイシマチ</t>
    </rPh>
    <phoneticPr fontId="2"/>
  </si>
  <si>
    <t>　　円©</t>
    <rPh sb="2" eb="3">
      <t>エン</t>
    </rPh>
    <phoneticPr fontId="2"/>
  </si>
  <si>
    <t>※上限5万円</t>
    <rPh sb="1" eb="3">
      <t>ジョウゲン</t>
    </rPh>
    <rPh sb="4" eb="6">
      <t>マンエン</t>
    </rPh>
    <phoneticPr fontId="2"/>
  </si>
  <si>
    <t>シャトル便運行助成金（注1）</t>
    <rPh sb="4" eb="5">
      <t>ビン</t>
    </rPh>
    <rPh sb="5" eb="10">
      <t>ウンコウジョセイキン</t>
    </rPh>
    <rPh sb="11" eb="12">
      <t>チュウ</t>
    </rPh>
    <phoneticPr fontId="2"/>
  </si>
  <si>
    <t>宿泊市町</t>
    <rPh sb="0" eb="4">
      <t>シュクハクシマチ</t>
    </rPh>
    <phoneticPr fontId="2"/>
  </si>
  <si>
    <t>　　円ⓓ</t>
    <rPh sb="2" eb="3">
      <t>エン</t>
    </rPh>
    <phoneticPr fontId="2"/>
  </si>
  <si>
    <t>※上限10万円</t>
    <rPh sb="1" eb="3">
      <t>ジョウゲン</t>
    </rPh>
    <rPh sb="5" eb="7">
      <t>マンエン</t>
    </rPh>
    <phoneticPr fontId="2"/>
  </si>
  <si>
    <t>エクスカーション助成金（注1）</t>
    <rPh sb="8" eb="11">
      <t>ジョセイキン</t>
    </rPh>
    <rPh sb="12" eb="13">
      <t>チュウ</t>
    </rPh>
    <phoneticPr fontId="2"/>
  </si>
  <si>
    <t>立寄り市町</t>
    <rPh sb="0" eb="2">
      <t>タチヨ</t>
    </rPh>
    <rPh sb="3" eb="5">
      <t>シマチ</t>
    </rPh>
    <phoneticPr fontId="2"/>
  </si>
  <si>
    <t>助成金額</t>
    <rPh sb="0" eb="3">
      <t>ジョセイキン</t>
    </rPh>
    <rPh sb="3" eb="4">
      <t>ガク</t>
    </rPh>
    <phoneticPr fontId="2"/>
  </si>
  <si>
    <t>　　円ⓔ</t>
    <rPh sb="2" eb="3">
      <t>エン</t>
    </rPh>
    <phoneticPr fontId="2"/>
  </si>
  <si>
    <t>※上限20万円</t>
    <rPh sb="1" eb="3">
      <t>ジョウゲン</t>
    </rPh>
    <rPh sb="5" eb="7">
      <t>マンエン</t>
    </rPh>
    <phoneticPr fontId="2"/>
  </si>
  <si>
    <r>
      <t xml:space="preserve">嶺南特別加算
</t>
    </r>
    <r>
      <rPr>
        <sz val="10"/>
        <color theme="1"/>
        <rFont val="HG丸ｺﾞｼｯｸM-PRO"/>
        <family val="3"/>
        <charset val="128"/>
      </rPr>
      <t>※対象となる場合のみ</t>
    </r>
    <rPh sb="0" eb="6">
      <t>レイナントクベツカサン</t>
    </rPh>
    <rPh sb="8" eb="10">
      <t>タイショウ</t>
    </rPh>
    <rPh sb="13" eb="15">
      <t>バアイ</t>
    </rPh>
    <phoneticPr fontId="2"/>
  </si>
  <si>
    <t>【ⓐ×1/2】</t>
    <phoneticPr fontId="2"/>
  </si>
  <si>
    <t>※嶺南地域で開催宿泊する場合</t>
    <rPh sb="1" eb="5">
      <t>レイナンチイキ</t>
    </rPh>
    <rPh sb="6" eb="8">
      <t>カイサイ</t>
    </rPh>
    <rPh sb="8" eb="10">
      <t>シュクハク</t>
    </rPh>
    <rPh sb="12" eb="14">
      <t>バアイ</t>
    </rPh>
    <phoneticPr fontId="2"/>
  </si>
  <si>
    <t>エクスカーション助成金加算</t>
    <rPh sb="8" eb="11">
      <t>ジョセイキン</t>
    </rPh>
    <rPh sb="11" eb="13">
      <t>カサン</t>
    </rPh>
    <phoneticPr fontId="2"/>
  </si>
  <si>
    <t>【ⓔ×1/2】</t>
    <phoneticPr fontId="2"/>
  </si>
  <si>
    <t>※視察先に嶺南地域を含む場合</t>
    <rPh sb="1" eb="4">
      <t>シサツサキ</t>
    </rPh>
    <rPh sb="5" eb="9">
      <t>レイナンチイキ</t>
    </rPh>
    <rPh sb="10" eb="11">
      <t>フク</t>
    </rPh>
    <rPh sb="12" eb="14">
      <t>バアイ</t>
    </rPh>
    <phoneticPr fontId="2"/>
  </si>
  <si>
    <t>添付書類</t>
    <rPh sb="0" eb="4">
      <t>テンプショルイ</t>
    </rPh>
    <phoneticPr fontId="2"/>
  </si>
  <si>
    <t>　　円ⓐ</t>
    <rPh sb="2" eb="3">
      <t>エン</t>
    </rPh>
    <phoneticPr fontId="2"/>
  </si>
  <si>
    <t>福井市</t>
    <rPh sb="0" eb="3">
      <t>フクイシ</t>
    </rPh>
    <phoneticPr fontId="2"/>
  </si>
  <si>
    <t>　　　円©</t>
    <rPh sb="3" eb="4">
      <t>エン</t>
    </rPh>
    <phoneticPr fontId="2"/>
  </si>
  <si>
    <t>　　　円ⓓ</t>
    <rPh sb="3" eb="4">
      <t>エン</t>
    </rPh>
    <phoneticPr fontId="2"/>
  </si>
  <si>
    <t>　　　円ⓔ</t>
    <rPh sb="3" eb="4">
      <t>エン</t>
    </rPh>
    <phoneticPr fontId="2"/>
  </si>
  <si>
    <t>コンベンション開催助成金</t>
  </si>
  <si>
    <t>国際コンベンション助成金</t>
  </si>
  <si>
    <t>県外参加者の
延べ宿泊数</t>
    <phoneticPr fontId="2"/>
  </si>
  <si>
    <t>開催市町での宿泊
に対する加算</t>
    <phoneticPr fontId="2"/>
  </si>
  <si>
    <t>海外参加者の
延べ宿泊数</t>
    <phoneticPr fontId="2"/>
  </si>
  <si>
    <t>※ 25～　49人泊</t>
  </si>
  <si>
    <t>2.5万円</t>
  </si>
  <si>
    <t xml:space="preserve"> 10～ 19人泊</t>
  </si>
  <si>
    <t>5万円</t>
  </si>
  <si>
    <t>50～　99人泊</t>
  </si>
  <si>
    <t xml:space="preserve"> 20～ 29人泊</t>
  </si>
  <si>
    <t>10万円</t>
  </si>
  <si>
    <t>100～　149人泊</t>
  </si>
  <si>
    <t xml:space="preserve"> 30～ 39人泊</t>
  </si>
  <si>
    <t>15万円</t>
  </si>
  <si>
    <t>150～　199人泊</t>
  </si>
  <si>
    <t xml:space="preserve"> 40～ 49人泊</t>
  </si>
  <si>
    <t>20万円</t>
  </si>
  <si>
    <t>200～　249人泊</t>
  </si>
  <si>
    <t xml:space="preserve"> 50～ 59人泊</t>
  </si>
  <si>
    <t>25万円</t>
  </si>
  <si>
    <t>250～　299人泊</t>
  </si>
  <si>
    <t xml:space="preserve"> 60～ 69人泊</t>
  </si>
  <si>
    <t>30万円</t>
  </si>
  <si>
    <t>300～　399人泊</t>
  </si>
  <si>
    <t xml:space="preserve"> 70～ 79人泊</t>
  </si>
  <si>
    <t>35万円</t>
  </si>
  <si>
    <t>400～　499人泊</t>
  </si>
  <si>
    <t>40万円</t>
  </si>
  <si>
    <t xml:space="preserve"> 80～ 89人泊</t>
  </si>
  <si>
    <t>500～　599人泊</t>
  </si>
  <si>
    <t>50万円</t>
  </si>
  <si>
    <t xml:space="preserve"> 90～ 99人泊</t>
  </si>
  <si>
    <t>45万円</t>
  </si>
  <si>
    <t>600～　699人泊</t>
  </si>
  <si>
    <t>60万円</t>
  </si>
  <si>
    <t>100～109人泊</t>
  </si>
  <si>
    <t>700～　799人泊</t>
  </si>
  <si>
    <t>70万円</t>
  </si>
  <si>
    <t>110～119人泊</t>
  </si>
  <si>
    <t>55万円</t>
  </si>
  <si>
    <t>800～　899人泊</t>
  </si>
  <si>
    <t>80万円</t>
  </si>
  <si>
    <t>120～129人泊</t>
  </si>
  <si>
    <t>900～　999人泊</t>
  </si>
  <si>
    <t>90万円</t>
  </si>
  <si>
    <t>130～139人泊</t>
  </si>
  <si>
    <t>65万円</t>
  </si>
  <si>
    <t>1,000～1,099人泊</t>
  </si>
  <si>
    <t>100万円</t>
  </si>
  <si>
    <t>140～149人泊</t>
  </si>
  <si>
    <t>1,100～1,199人泊</t>
  </si>
  <si>
    <t>110万円</t>
  </si>
  <si>
    <t>150～159人泊</t>
  </si>
  <si>
    <t>75万円</t>
  </si>
  <si>
    <t>1,200～1,299人泊</t>
  </si>
  <si>
    <t>120万円</t>
  </si>
  <si>
    <t>160～169人泊</t>
  </si>
  <si>
    <t>1,300～1,399人泊</t>
  </si>
  <si>
    <t>130万円</t>
  </si>
  <si>
    <t>170～179人泊</t>
  </si>
  <si>
    <t>85万円</t>
  </si>
  <si>
    <t>1,400～1,499人泊</t>
  </si>
  <si>
    <t>140万円</t>
  </si>
  <si>
    <t>180～189人泊</t>
  </si>
  <si>
    <t>1,500～1,599人泊</t>
  </si>
  <si>
    <t>150万円</t>
  </si>
  <si>
    <t>190～199人泊</t>
  </si>
  <si>
    <t>95万円</t>
  </si>
  <si>
    <t>1,600～1,699人泊</t>
  </si>
  <si>
    <t>160万円</t>
  </si>
  <si>
    <t>200～209人泊</t>
  </si>
  <si>
    <t>1,700～1,799人泊</t>
  </si>
  <si>
    <t>170万円</t>
  </si>
  <si>
    <t>210～219人泊</t>
  </si>
  <si>
    <t>105万円</t>
  </si>
  <si>
    <t>1,800～1,899人泊</t>
  </si>
  <si>
    <t>180万円</t>
  </si>
  <si>
    <t>220～229人泊</t>
  </si>
  <si>
    <t>1,900～1,999人泊</t>
  </si>
  <si>
    <t>190万円</t>
  </si>
  <si>
    <t>230～239人泊</t>
  </si>
  <si>
    <t>115万円</t>
  </si>
  <si>
    <t>2,000～2,099人泊</t>
  </si>
  <si>
    <t>200万円</t>
  </si>
  <si>
    <t>240～249人泊</t>
  </si>
  <si>
    <t>2,100～2,199人泊</t>
  </si>
  <si>
    <t>210万円</t>
  </si>
  <si>
    <t>250～259人泊</t>
  </si>
  <si>
    <t>125万円</t>
  </si>
  <si>
    <t>2,200～2,299人泊</t>
  </si>
  <si>
    <t>220万円</t>
  </si>
  <si>
    <t>260～269人泊</t>
  </si>
  <si>
    <t>2,300～2,399人泊</t>
  </si>
  <si>
    <t>230万円</t>
  </si>
  <si>
    <t>270～279人泊</t>
  </si>
  <si>
    <t>135万円</t>
  </si>
  <si>
    <t>2,400～2,499人泊</t>
  </si>
  <si>
    <t>240万円</t>
  </si>
  <si>
    <t>280～289人泊</t>
  </si>
  <si>
    <t>2,500～2,599人泊</t>
  </si>
  <si>
    <t>250万円</t>
  </si>
  <si>
    <t>290～299人泊</t>
  </si>
  <si>
    <t>145万円</t>
  </si>
  <si>
    <t>2,600～2,699人泊</t>
  </si>
  <si>
    <t>260万円</t>
  </si>
  <si>
    <t>300人泊以上</t>
  </si>
  <si>
    <t>2,700～2,799人泊</t>
  </si>
  <si>
    <t>270万円</t>
  </si>
  <si>
    <t>2,800～2,899人泊</t>
  </si>
  <si>
    <t>280万円</t>
  </si>
  <si>
    <t>2,900～2,999人泊</t>
  </si>
  <si>
    <t>290万円</t>
  </si>
  <si>
    <t>3,000～3,099人泊</t>
  </si>
  <si>
    <t>300万円</t>
  </si>
  <si>
    <t>3,100～3,199人泊</t>
  </si>
  <si>
    <t>310万円</t>
  </si>
  <si>
    <t>3,200～3,299人泊</t>
  </si>
  <si>
    <t>320万円</t>
  </si>
  <si>
    <t>3,300～3,399人泊</t>
  </si>
  <si>
    <t>330万円</t>
  </si>
  <si>
    <t>3,400～3,499人泊</t>
  </si>
  <si>
    <t>340万円</t>
  </si>
  <si>
    <t>3,500～3,599人泊</t>
  </si>
  <si>
    <t>350万円</t>
  </si>
  <si>
    <t>3,600～3,699人泊</t>
  </si>
  <si>
    <t>360万円</t>
  </si>
  <si>
    <t>3,700～3,799人泊</t>
  </si>
  <si>
    <t>370万円</t>
  </si>
  <si>
    <t>3,800～3,899人泊</t>
  </si>
  <si>
    <t>380万円</t>
  </si>
  <si>
    <t>3,900～3,999人泊</t>
  </si>
  <si>
    <t>390万円</t>
  </si>
  <si>
    <t>4,000～4,099人泊</t>
  </si>
  <si>
    <t>400万円</t>
  </si>
  <si>
    <t>4,100～4,199人泊</t>
  </si>
  <si>
    <t>410万円</t>
  </si>
  <si>
    <t>4,200～4,299人泊</t>
  </si>
  <si>
    <t>420万円</t>
  </si>
  <si>
    <t>4,300～4,399人泊</t>
  </si>
  <si>
    <t>430万円</t>
  </si>
  <si>
    <t>4,400～4,499人泊</t>
  </si>
  <si>
    <t>440万円</t>
  </si>
  <si>
    <t>4,500人泊以上</t>
  </si>
  <si>
    <t>450万円</t>
  </si>
  <si>
    <t>※ 学会に限る</t>
    <rPh sb="2" eb="4">
      <t>ガッカイ</t>
    </rPh>
    <rPh sb="5" eb="6">
      <t>カギ</t>
    </rPh>
    <phoneticPr fontId="2"/>
  </si>
  <si>
    <t>永平寺町、勝山市、鯖江市</t>
    <rPh sb="0" eb="4">
      <t>エイヘイジチョウ</t>
    </rPh>
    <phoneticPr fontId="2"/>
  </si>
  <si>
    <t>コンベンション名称</t>
    <rPh sb="7" eb="9">
      <t>メイショウ</t>
    </rPh>
    <phoneticPr fontId="2"/>
  </si>
  <si>
    <t>（収入の部）</t>
    <rPh sb="1" eb="3">
      <t>シュウニュウ</t>
    </rPh>
    <rPh sb="4" eb="5">
      <t>ブ</t>
    </rPh>
    <phoneticPr fontId="2"/>
  </si>
  <si>
    <t>単位：円</t>
    <rPh sb="0" eb="2">
      <t>タンイ</t>
    </rPh>
    <rPh sb="3" eb="4">
      <t>エン</t>
    </rPh>
    <phoneticPr fontId="2"/>
  </si>
  <si>
    <t>費目</t>
    <rPh sb="0" eb="2">
      <t>ヒモク</t>
    </rPh>
    <phoneticPr fontId="2"/>
  </si>
  <si>
    <t>金額</t>
    <rPh sb="0" eb="2">
      <t>キンガク</t>
    </rPh>
    <phoneticPr fontId="2"/>
  </si>
  <si>
    <t>説明（算出基礎等）</t>
    <rPh sb="0" eb="2">
      <t>セツメイ</t>
    </rPh>
    <rPh sb="3" eb="5">
      <t>サンシュツ</t>
    </rPh>
    <rPh sb="5" eb="8">
      <t>キソナド</t>
    </rPh>
    <phoneticPr fontId="2"/>
  </si>
  <si>
    <t>助成金</t>
    <rPh sb="0" eb="3">
      <t>ジョセイキン</t>
    </rPh>
    <phoneticPr fontId="2"/>
  </si>
  <si>
    <t>公益社団法人　福井県観光連盟（すべての助成金の合計）</t>
    <phoneticPr fontId="2"/>
  </si>
  <si>
    <t>寄付金・協賛金等</t>
    <rPh sb="0" eb="3">
      <t>キフキン</t>
    </rPh>
    <rPh sb="4" eb="8">
      <t>キョウサンキンナド</t>
    </rPh>
    <phoneticPr fontId="2"/>
  </si>
  <si>
    <t>広告料</t>
    <rPh sb="0" eb="3">
      <t>コウコクリョウ</t>
    </rPh>
    <phoneticPr fontId="2"/>
  </si>
  <si>
    <t>参加費</t>
    <rPh sb="0" eb="3">
      <t>サンカヒ</t>
    </rPh>
    <phoneticPr fontId="2"/>
  </si>
  <si>
    <t>主催者負担</t>
    <rPh sb="0" eb="5">
      <t>シュサイシャフタン</t>
    </rPh>
    <phoneticPr fontId="2"/>
  </si>
  <si>
    <t>その他</t>
    <rPh sb="2" eb="3">
      <t>タ</t>
    </rPh>
    <phoneticPr fontId="2"/>
  </si>
  <si>
    <t>（支出の部）</t>
    <rPh sb="1" eb="3">
      <t>シシュツ</t>
    </rPh>
    <rPh sb="4" eb="5">
      <t>ブ</t>
    </rPh>
    <phoneticPr fontId="2"/>
  </si>
  <si>
    <t>説明（算出基礎等）</t>
    <rPh sb="0" eb="2">
      <t>セツメイ</t>
    </rPh>
    <rPh sb="3" eb="8">
      <t>サンシュツキソナド</t>
    </rPh>
    <phoneticPr fontId="2"/>
  </si>
  <si>
    <t>宿泊費</t>
    <rPh sb="0" eb="3">
      <t>シュクハクヒ</t>
    </rPh>
    <phoneticPr fontId="2"/>
  </si>
  <si>
    <t>飲食費</t>
    <rPh sb="0" eb="3">
      <t>インショクヒ</t>
    </rPh>
    <phoneticPr fontId="2"/>
  </si>
  <si>
    <t>交通費</t>
    <rPh sb="0" eb="3">
      <t>コウツウヒ</t>
    </rPh>
    <phoneticPr fontId="2"/>
  </si>
  <si>
    <t>土産・買物費</t>
    <rPh sb="0" eb="2">
      <t>ミヤゲ</t>
    </rPh>
    <rPh sb="3" eb="6">
      <t>カイモノヒ</t>
    </rPh>
    <phoneticPr fontId="2"/>
  </si>
  <si>
    <t>講師謝礼</t>
    <rPh sb="0" eb="4">
      <t>コウシシャレイ</t>
    </rPh>
    <phoneticPr fontId="2"/>
  </si>
  <si>
    <t>会場費</t>
    <rPh sb="0" eb="3">
      <t>カイジョウヒ</t>
    </rPh>
    <phoneticPr fontId="2"/>
  </si>
  <si>
    <t>事務局費</t>
    <rPh sb="0" eb="4">
      <t>ジムキョクヒ</t>
    </rPh>
    <phoneticPr fontId="2"/>
  </si>
  <si>
    <t>運営管理費</t>
    <rPh sb="0" eb="5">
      <t>ウンエイカンリヒ</t>
    </rPh>
    <phoneticPr fontId="2"/>
  </si>
  <si>
    <t>会場設備工事費</t>
    <rPh sb="0" eb="4">
      <t>カイジョウセツビ</t>
    </rPh>
    <rPh sb="4" eb="7">
      <t>コウジヒ</t>
    </rPh>
    <phoneticPr fontId="2"/>
  </si>
  <si>
    <t>機材レンタル費</t>
    <rPh sb="0" eb="2">
      <t>キザイ</t>
    </rPh>
    <rPh sb="6" eb="7">
      <t>ヒ</t>
    </rPh>
    <phoneticPr fontId="2"/>
  </si>
  <si>
    <t>印刷製本費</t>
    <rPh sb="0" eb="5">
      <t>インサツセイホンヒ</t>
    </rPh>
    <phoneticPr fontId="2"/>
  </si>
  <si>
    <t>運送・輸送費</t>
    <rPh sb="0" eb="2">
      <t>ウンソウ</t>
    </rPh>
    <rPh sb="3" eb="6">
      <t>ユソウヒ</t>
    </rPh>
    <phoneticPr fontId="2"/>
  </si>
  <si>
    <t>臨時雇用費</t>
    <rPh sb="0" eb="5">
      <t>リンジコヨウヒ</t>
    </rPh>
    <phoneticPr fontId="2"/>
  </si>
  <si>
    <t>エクスカーション費</t>
    <rPh sb="8" eb="9">
      <t>ヒ</t>
    </rPh>
    <phoneticPr fontId="2"/>
  </si>
  <si>
    <t>アトラクション費</t>
    <rPh sb="7" eb="8">
      <t>ヒ</t>
    </rPh>
    <phoneticPr fontId="2"/>
  </si>
  <si>
    <t>※収入合計額と支出合計額は同額としてください。</t>
    <rPh sb="1" eb="3">
      <t>シュウニュウ</t>
    </rPh>
    <rPh sb="3" eb="6">
      <t>ゴウケイガク</t>
    </rPh>
    <rPh sb="7" eb="12">
      <t>シシュツゴウケイガク</t>
    </rPh>
    <rPh sb="13" eb="15">
      <t>ドウガク</t>
    </rPh>
    <phoneticPr fontId="2"/>
  </si>
  <si>
    <t>公益社団法人　福井県観光連盟（すべての助成金の合計）</t>
  </si>
  <si>
    <t>懇親会</t>
    <rPh sb="0" eb="2">
      <t>コンシン</t>
    </rPh>
    <rPh sb="2" eb="3">
      <t>カイ</t>
    </rPh>
    <phoneticPr fontId="20"/>
  </si>
  <si>
    <t>参加記念品、来賓・招待者・講師土産</t>
    <rPh sb="0" eb="2">
      <t>サンカ</t>
    </rPh>
    <rPh sb="2" eb="5">
      <t>キネンヒン</t>
    </rPh>
    <rPh sb="15" eb="17">
      <t>ミヤゲ</t>
    </rPh>
    <phoneticPr fontId="20"/>
  </si>
  <si>
    <t>講師謝礼（２件）</t>
    <rPh sb="0" eb="2">
      <t>コウシ</t>
    </rPh>
    <rPh sb="2" eb="4">
      <t>シャレイ</t>
    </rPh>
    <rPh sb="6" eb="7">
      <t>ケン</t>
    </rPh>
    <phoneticPr fontId="20"/>
  </si>
  <si>
    <t>消耗品、通信費</t>
    <rPh sb="0" eb="2">
      <t>ショウモウ</t>
    </rPh>
    <rPh sb="2" eb="3">
      <t>ヒン</t>
    </rPh>
    <rPh sb="4" eb="7">
      <t>ツウシンヒ</t>
    </rPh>
    <phoneticPr fontId="20"/>
  </si>
  <si>
    <t>会場装飾、看板、ＷiFi設備</t>
    <rPh sb="0" eb="2">
      <t>カイジョウ</t>
    </rPh>
    <rPh sb="2" eb="4">
      <t>ソウショク</t>
    </rPh>
    <rPh sb="5" eb="7">
      <t>カンバン</t>
    </rPh>
    <rPh sb="12" eb="14">
      <t>セツビ</t>
    </rPh>
    <phoneticPr fontId="20"/>
  </si>
  <si>
    <t>パソコンリース、プロジェクターリース</t>
  </si>
  <si>
    <t>抄録集、ポスター、記念誌</t>
    <rPh sb="0" eb="2">
      <t>ショウロク</t>
    </rPh>
    <rPh sb="2" eb="3">
      <t>シュウ</t>
    </rPh>
    <rPh sb="9" eb="11">
      <t>キネン</t>
    </rPh>
    <rPh sb="11" eb="12">
      <t>シ</t>
    </rPh>
    <phoneticPr fontId="20"/>
  </si>
  <si>
    <t>シャトルバス運行費</t>
    <rPh sb="6" eb="8">
      <t>ウンコウ</t>
    </rPh>
    <rPh sb="8" eb="9">
      <t>ヒ</t>
    </rPh>
    <phoneticPr fontId="20"/>
  </si>
  <si>
    <t>アルバイト20名</t>
    <rPh sb="7" eb="8">
      <t>メイ</t>
    </rPh>
    <phoneticPr fontId="20"/>
  </si>
  <si>
    <t>バス借上げ、入館料、保険料、ガイド料</t>
    <rPh sb="2" eb="4">
      <t>カリア</t>
    </rPh>
    <rPh sb="6" eb="9">
      <t>ニュウカンリョウ</t>
    </rPh>
    <rPh sb="10" eb="13">
      <t>ホケンリョウ</t>
    </rPh>
    <rPh sb="17" eb="18">
      <t>リョウ</t>
    </rPh>
    <phoneticPr fontId="20"/>
  </si>
  <si>
    <t>来賓・招待者・講師宿泊費（10人）</t>
    <rPh sb="0" eb="2">
      <t>ライヒン</t>
    </rPh>
    <rPh sb="3" eb="6">
      <t>ショウタイシャ</t>
    </rPh>
    <rPh sb="7" eb="9">
      <t>コウシ</t>
    </rPh>
    <rPh sb="9" eb="12">
      <t>シュクハクヒ</t>
    </rPh>
    <rPh sb="15" eb="16">
      <t>ニン</t>
    </rPh>
    <phoneticPr fontId="20"/>
  </si>
  <si>
    <t>来賓・招待者・講師旅費（10人）</t>
    <rPh sb="0" eb="2">
      <t>ライヒン</t>
    </rPh>
    <rPh sb="3" eb="6">
      <t>ショウタイシャ</t>
    </rPh>
    <rPh sb="7" eb="9">
      <t>コウシ</t>
    </rPh>
    <rPh sb="9" eb="11">
      <t>リョヒ</t>
    </rPh>
    <rPh sb="14" eb="15">
      <t>ニン</t>
    </rPh>
    <phoneticPr fontId="20"/>
  </si>
  <si>
    <t>県外参加者（国内）</t>
    <rPh sb="0" eb="5">
      <t>ケンガイサンカシャ</t>
    </rPh>
    <rPh sb="6" eb="8">
      <t>コクナイ</t>
    </rPh>
    <phoneticPr fontId="2"/>
  </si>
  <si>
    <t>（単位：人泊）</t>
    <rPh sb="1" eb="3">
      <t>タンイ</t>
    </rPh>
    <rPh sb="4" eb="6">
      <t>ニンハク</t>
    </rPh>
    <phoneticPr fontId="2"/>
  </si>
  <si>
    <t>宿泊日</t>
    <rPh sb="0" eb="3">
      <t>シュクハクビ</t>
    </rPh>
    <phoneticPr fontId="2"/>
  </si>
  <si>
    <t>　月　　日</t>
    <rPh sb="1" eb="2">
      <t>ツキ</t>
    </rPh>
    <rPh sb="4" eb="5">
      <t>ヒ</t>
    </rPh>
    <phoneticPr fontId="2"/>
  </si>
  <si>
    <t>県内宿泊</t>
    <rPh sb="0" eb="4">
      <t>ケンナイシュクハク</t>
    </rPh>
    <phoneticPr fontId="2"/>
  </si>
  <si>
    <t>うち開催市町宿泊
　（　　　　）</t>
    <rPh sb="2" eb="8">
      <t>カイサイシマチシュクハク</t>
    </rPh>
    <phoneticPr fontId="2"/>
  </si>
  <si>
    <t>　（　　　　）</t>
    <phoneticPr fontId="2"/>
  </si>
  <si>
    <t>海外参加者</t>
    <rPh sb="0" eb="5">
      <t>カイガイサンカシャ</t>
    </rPh>
    <phoneticPr fontId="2"/>
  </si>
  <si>
    <t>※ 前泊、後泊は開催助成金、国際コンベンション助成金の対象外です。
　 例：10月1日～2日開催の場合は、10月1日の宿泊のみが対象です。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21"/>
  </si>
  <si>
    <t>※ 本計画書には、対象となる宿泊のみ記載してください。</t>
    <rPh sb="2" eb="3">
      <t>ホン</t>
    </rPh>
    <rPh sb="3" eb="6">
      <t>ケイカクショ</t>
    </rPh>
    <rPh sb="9" eb="11">
      <t>タイショウ</t>
    </rPh>
    <rPh sb="14" eb="16">
      <t>シュクハク</t>
    </rPh>
    <rPh sb="18" eb="20">
      <t>キサイ</t>
    </rPh>
    <phoneticPr fontId="21"/>
  </si>
  <si>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30</t>
    </r>
    <r>
      <rPr>
        <sz val="14"/>
        <color theme="1"/>
        <rFont val="HG丸ｺﾞｼｯｸM-PRO"/>
        <family val="3"/>
        <charset val="128"/>
      </rPr>
      <t>日</t>
    </r>
    <rPh sb="2" eb="3">
      <t>ツキ</t>
    </rPh>
    <rPh sb="5" eb="6">
      <t>ヒ</t>
    </rPh>
    <phoneticPr fontId="2"/>
  </si>
  <si>
    <r>
      <t xml:space="preserve">うち開催市町宿泊
</t>
    </r>
    <r>
      <rPr>
        <sz val="14"/>
        <color rgb="FFFF0000"/>
        <rFont val="HG丸ｺﾞｼｯｸM-PRO"/>
        <family val="3"/>
        <charset val="128"/>
      </rPr>
      <t>　（　福井市　）</t>
    </r>
    <rPh sb="2" eb="8">
      <t>カイサイシマチシュクハク</t>
    </rPh>
    <rPh sb="12" eb="15">
      <t>フクイシ</t>
    </rPh>
    <phoneticPr fontId="2"/>
  </si>
  <si>
    <t>月　日</t>
    <rPh sb="0" eb="1">
      <t>ツキ</t>
    </rPh>
    <rPh sb="2" eb="3">
      <t>ヒ</t>
    </rPh>
    <phoneticPr fontId="2"/>
  </si>
  <si>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28</t>
    </r>
    <r>
      <rPr>
        <sz val="14"/>
        <color theme="1"/>
        <rFont val="HG丸ｺﾞｼｯｸM-PRO"/>
        <family val="3"/>
        <charset val="128"/>
      </rPr>
      <t>日</t>
    </r>
    <rPh sb="2" eb="3">
      <t>ツキ</t>
    </rPh>
    <rPh sb="5" eb="6">
      <t>ヒ</t>
    </rPh>
    <phoneticPr fontId="2"/>
  </si>
  <si>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29</t>
    </r>
    <r>
      <rPr>
        <sz val="14"/>
        <color theme="1"/>
        <rFont val="HG丸ｺﾞｼｯｸM-PRO"/>
        <family val="3"/>
        <charset val="128"/>
      </rPr>
      <t>日</t>
    </r>
    <rPh sb="2" eb="3">
      <t>ツキ</t>
    </rPh>
    <phoneticPr fontId="2"/>
  </si>
  <si>
    <t>注2）各助成金の交付額は、当内訳書記載額が上限です。</t>
    <phoneticPr fontId="2"/>
  </si>
  <si>
    <t>希望助成金等内訳書〈変更〉</t>
    <rPh sb="0" eb="6">
      <t>キボウジョセイキンナド</t>
    </rPh>
    <rPh sb="6" eb="9">
      <t>ウチワケショ</t>
    </rPh>
    <rPh sb="10" eb="12">
      <t>ヘンコウ</t>
    </rPh>
    <phoneticPr fontId="2"/>
  </si>
  <si>
    <t>コンベンション開催収支予算書〈変更〉</t>
    <rPh sb="7" eb="9">
      <t>カイサイ</t>
    </rPh>
    <rPh sb="9" eb="14">
      <t>シュウシヨサンショ</t>
    </rPh>
    <rPh sb="15" eb="17">
      <t>ヘンコウ</t>
    </rPh>
    <phoneticPr fontId="2"/>
  </si>
  <si>
    <t>宿泊計画書〈変更〉</t>
    <rPh sb="0" eb="5">
      <t>シュクハクケイカクショ</t>
    </rPh>
    <rPh sb="6" eb="9">
      <t>ヘンコウ｣</t>
    </rPh>
    <phoneticPr fontId="2"/>
  </si>
  <si>
    <t>コンベンション開催収支予算書〈変更〉</t>
    <rPh sb="7" eb="9">
      <t>カイサイ</t>
    </rPh>
    <rPh sb="9" eb="14">
      <t>シュウシヨサンショ</t>
    </rPh>
    <rPh sb="15" eb="18">
      <t>ヘンコウ｣</t>
    </rPh>
    <phoneticPr fontId="2"/>
  </si>
  <si>
    <t>第○○回 全国○○○○大会</t>
  </si>
  <si>
    <t>フェニックスプラザ、福井国際交流会館</t>
    <rPh sb="10" eb="12">
      <t>フクイ</t>
    </rPh>
    <rPh sb="12" eb="14">
      <t>コクサイ</t>
    </rPh>
    <rPh sb="14" eb="16">
      <t>コウリュウ</t>
    </rPh>
    <rPh sb="16" eb="18">
      <t>カイカン</t>
    </rPh>
    <phoneticPr fontId="20"/>
  </si>
  <si>
    <t>交付変更承認申請額</t>
    <rPh sb="0" eb="2">
      <t>コウフ</t>
    </rPh>
    <rPh sb="2" eb="4">
      <t>ヘンコウ</t>
    </rPh>
    <rPh sb="4" eb="6">
      <t>ショウニン</t>
    </rPh>
    <rPh sb="6" eb="8">
      <t>シンセイ</t>
    </rPh>
    <rPh sb="8" eb="9">
      <t>ガク</t>
    </rPh>
    <phoneticPr fontId="2"/>
  </si>
  <si>
    <t>様式第3号別紙</t>
    <rPh sb="0" eb="2">
      <t>ヨウシキ</t>
    </rPh>
    <rPh sb="2" eb="3">
      <t>ダイ</t>
    </rPh>
    <rPh sb="4" eb="5">
      <t>ゴウ</t>
    </rPh>
    <rPh sb="5" eb="7">
      <t>ベッシ</t>
    </rPh>
    <phoneticPr fontId="2"/>
  </si>
  <si>
    <t xml:space="preserve"> ・コンベンション開催収支予算書〈変更〉（様式第3号添付1）</t>
    <rPh sb="17" eb="19">
      <t>ヘンコウ</t>
    </rPh>
    <rPh sb="26" eb="28">
      <t>テンプ</t>
    </rPh>
    <phoneticPr fontId="2"/>
  </si>
  <si>
    <t xml:space="preserve"> ・宿泊計画書〈変更〉（様式第3号添付2）</t>
    <rPh sb="8" eb="10">
      <t>ヘンコウ</t>
    </rPh>
    <rPh sb="17" eb="19">
      <t>テンプ</t>
    </rPh>
    <phoneticPr fontId="2"/>
  </si>
  <si>
    <t xml:space="preserve"> ・変更後の事業計画書〈変更〉（任意様式、開催内容が分かる書類等）</t>
    <rPh sb="2" eb="5">
      <t>ヘンコウゴ</t>
    </rPh>
    <rPh sb="12" eb="14">
      <t>ヘンコウ</t>
    </rPh>
    <phoneticPr fontId="2"/>
  </si>
  <si>
    <t>様式第3号添付1</t>
    <rPh sb="0" eb="3">
      <t>ヨウシキダイ</t>
    </rPh>
    <rPh sb="4" eb="5">
      <t>ゴウ</t>
    </rPh>
    <rPh sb="5" eb="7">
      <t>テンプ</t>
    </rPh>
    <phoneticPr fontId="2"/>
  </si>
  <si>
    <t>様式第3号添付2</t>
    <rPh sb="0" eb="2">
      <t>ヨウシキ</t>
    </rPh>
    <rPh sb="2" eb="3">
      <t>ダイ</t>
    </rPh>
    <rPh sb="4" eb="5">
      <t>ゴウ</t>
    </rPh>
    <rPh sb="5" eb="7">
      <t>テンプ</t>
    </rPh>
    <phoneticPr fontId="21"/>
  </si>
  <si>
    <t>注１）アトラクション助成金・シャトル便運行助成金・エクスカーション助成金の変更を希望される場合は、別途「その他助成金変更計画書」が必要です。</t>
    <rPh sb="37" eb="39">
      <t>ヘンコウ</t>
    </rPh>
    <rPh sb="58" eb="60">
      <t>ヘンコウ</t>
    </rPh>
    <phoneticPr fontId="2"/>
  </si>
  <si>
    <t>変更前：令和○年10月27日（月）　～　10月31日（金）5日間
変更後：令和○年10月28日（火）　～　10月31日（金）4日間</t>
    <rPh sb="0" eb="3">
      <t>ヘンコウマエ</t>
    </rPh>
    <rPh sb="4" eb="6">
      <t>レイワ</t>
    </rPh>
    <rPh sb="7" eb="8">
      <t>ネン</t>
    </rPh>
    <rPh sb="10" eb="11">
      <t>ツキ</t>
    </rPh>
    <rPh sb="13" eb="14">
      <t>ニチ</t>
    </rPh>
    <rPh sb="15" eb="16">
      <t>ツキ</t>
    </rPh>
    <rPh sb="22" eb="23">
      <t>ツキ</t>
    </rPh>
    <rPh sb="25" eb="26">
      <t>ニチ</t>
    </rPh>
    <rPh sb="27" eb="28">
      <t>キン</t>
    </rPh>
    <rPh sb="30" eb="32">
      <t>カカン</t>
    </rPh>
    <rPh sb="31" eb="32">
      <t>カン</t>
    </rPh>
    <rPh sb="33" eb="36">
      <t>ヘンコウゴ</t>
    </rPh>
    <rPh sb="37" eb="39">
      <t>レイワ</t>
    </rPh>
    <rPh sb="40" eb="41">
      <t>ネン</t>
    </rPh>
    <rPh sb="43" eb="44">
      <t>ツキ</t>
    </rPh>
    <rPh sb="46" eb="47">
      <t>ニチ</t>
    </rPh>
    <rPh sb="48" eb="49">
      <t>ヒ</t>
    </rPh>
    <rPh sb="55" eb="56">
      <t>ツキ</t>
    </rPh>
    <rPh sb="58" eb="59">
      <t>ニチ</t>
    </rPh>
    <rPh sb="60" eb="61">
      <t>キン</t>
    </rPh>
    <rPh sb="62" eb="64">
      <t>ヨッカ</t>
    </rPh>
    <rPh sb="64" eb="65">
      <t>カン</t>
    </rPh>
    <phoneticPr fontId="2"/>
  </si>
  <si>
    <t>（　あわら市　）</t>
    <rPh sb="5" eb="6">
      <t>シ</t>
    </rPh>
    <phoneticPr fontId="2"/>
  </si>
  <si>
    <t>注２）各助成金の交付額は、当内訳書記載額が上限です。</t>
    <phoneticPr fontId="2"/>
  </si>
  <si>
    <t xml:space="preserve"> ・変更後の事業計画書（任意様式、開催内容が分かる書類等）</t>
    <rPh sb="2" eb="5">
      <t>ヘンコウゴ</t>
    </rPh>
    <phoneticPr fontId="2"/>
  </si>
  <si>
    <r>
      <t>　　令和</t>
    </r>
    <r>
      <rPr>
        <sz val="16"/>
        <color rgb="FFFF0000"/>
        <rFont val="HG丸ｺﾞｼｯｸM-PRO"/>
        <family val="3"/>
        <charset val="128"/>
      </rPr>
      <t>○</t>
    </r>
    <r>
      <rPr>
        <sz val="16"/>
        <color theme="1"/>
        <rFont val="HG丸ｺﾞｼｯｸM-PRO"/>
        <family val="3"/>
        <charset val="128"/>
      </rPr>
      <t>年</t>
    </r>
    <r>
      <rPr>
        <sz val="16"/>
        <color rgb="FFFF0000"/>
        <rFont val="HG丸ｺﾞｼｯｸM-PRO"/>
        <family val="3"/>
        <charset val="128"/>
      </rPr>
      <t>○</t>
    </r>
    <r>
      <rPr>
        <sz val="16"/>
        <color theme="1"/>
        <rFont val="HG丸ｺﾞｼｯｸM-PRO"/>
        <family val="3"/>
        <charset val="128"/>
      </rPr>
      <t>月</t>
    </r>
    <r>
      <rPr>
        <sz val="16"/>
        <color rgb="FFFF0000"/>
        <rFont val="HG丸ｺﾞｼｯｸM-PRO"/>
        <family val="3"/>
        <charset val="128"/>
      </rPr>
      <t>○○</t>
    </r>
    <r>
      <rPr>
        <sz val="16"/>
        <color theme="1"/>
        <rFont val="HG丸ｺﾞｼｯｸM-PRO"/>
        <family val="3"/>
        <charset val="128"/>
      </rPr>
      <t>日付け福観連第</t>
    </r>
    <r>
      <rPr>
        <sz val="16"/>
        <color rgb="FFFF0000"/>
        <rFont val="HG丸ｺﾞｼｯｸM-PRO"/>
        <family val="3"/>
        <charset val="128"/>
      </rPr>
      <t>○○○</t>
    </r>
    <r>
      <rPr>
        <sz val="16"/>
        <color theme="1"/>
        <rFont val="HG丸ｺﾞｼｯｸM-PRO"/>
        <family val="3"/>
        <charset val="128"/>
      </rPr>
      <t>号で交付内示の通知があったコンベンションについて、下記のとおり変更したいので申請します。</t>
    </r>
    <rPh sb="2" eb="4">
      <t>レイワ</t>
    </rPh>
    <rPh sb="5" eb="6">
      <t>ネン</t>
    </rPh>
    <rPh sb="7" eb="8">
      <t>ツキ</t>
    </rPh>
    <rPh sb="10" eb="11">
      <t>ヒ</t>
    </rPh>
    <rPh sb="11" eb="12">
      <t>ヅ</t>
    </rPh>
    <rPh sb="13" eb="14">
      <t>フク</t>
    </rPh>
    <rPh sb="14" eb="15">
      <t>カン</t>
    </rPh>
    <rPh sb="15" eb="16">
      <t>レン</t>
    </rPh>
    <rPh sb="16" eb="17">
      <t>ダイ</t>
    </rPh>
    <rPh sb="20" eb="21">
      <t>ゴウ</t>
    </rPh>
    <rPh sb="22" eb="26">
      <t>コウフナイジ</t>
    </rPh>
    <rPh sb="27" eb="29">
      <t>ツウチ</t>
    </rPh>
    <rPh sb="45" eb="47">
      <t>カキ</t>
    </rPh>
    <rPh sb="51" eb="53">
      <t>ヘンコウ</t>
    </rPh>
    <rPh sb="58" eb="60">
      <t>シンセイ</t>
    </rPh>
    <phoneticPr fontId="2"/>
  </si>
  <si>
    <r>
      <t xml:space="preserve">【市町名・会場名】（※開催場所が複数の場合は、全て記載）
</t>
    </r>
    <r>
      <rPr>
        <sz val="14"/>
        <color rgb="FFFF0000"/>
        <rFont val="HG丸ｺﾞｼｯｸM-PRO"/>
        <family val="3"/>
        <charset val="128"/>
      </rPr>
      <t>変更前：福井市／フェニックス・プラザ、福井県県民ホール、福井市地域交流プラザ、
　　　　　　　　ザ・グランユアーズフクイ
　　　　あわら市／グランディア芳泉（懇親会）
変更後：福井市／フェニックス・プラザ、福井県国際交流会館</t>
    </r>
    <r>
      <rPr>
        <sz val="12"/>
        <color theme="1"/>
        <rFont val="HG丸ｺﾞｼｯｸM-PRO"/>
        <family val="3"/>
        <charset val="128"/>
      </rPr>
      <t xml:space="preserve">
　　　　   </t>
    </r>
    <r>
      <rPr>
        <sz val="14"/>
        <color rgb="FFFF0000"/>
        <rFont val="HG丸ｺﾞｼｯｸM-PRO"/>
        <family val="3"/>
        <charset val="128"/>
      </rPr>
      <t>あわら市／グランディア芳泉（懇親会）</t>
    </r>
    <rPh sb="1" eb="4">
      <t>シマチメイ</t>
    </rPh>
    <rPh sb="5" eb="8">
      <t>カイジョウメイ</t>
    </rPh>
    <rPh sb="11" eb="15">
      <t>カイサイバショ</t>
    </rPh>
    <rPh sb="16" eb="18">
      <t>フクスウ</t>
    </rPh>
    <rPh sb="19" eb="21">
      <t>バアイ</t>
    </rPh>
    <rPh sb="23" eb="24">
      <t>スベ</t>
    </rPh>
    <rPh sb="25" eb="27">
      <t>キサイ</t>
    </rPh>
    <rPh sb="29" eb="32">
      <t>ヘンコウマエ</t>
    </rPh>
    <rPh sb="33" eb="36">
      <t>フクイシ</t>
    </rPh>
    <rPh sb="48" eb="51">
      <t>フクイケン</t>
    </rPh>
    <rPh sb="51" eb="53">
      <t>ケンミン</t>
    </rPh>
    <rPh sb="57" eb="60">
      <t>フクイシ</t>
    </rPh>
    <rPh sb="60" eb="64">
      <t>チイキコウリュウ</t>
    </rPh>
    <rPh sb="97" eb="98">
      <t>シ</t>
    </rPh>
    <rPh sb="105" eb="107">
      <t>ホウセン</t>
    </rPh>
    <rPh sb="108" eb="111">
      <t>コンシンカイ</t>
    </rPh>
    <rPh sb="113" eb="116">
      <t>ヘンコウゴ</t>
    </rPh>
    <rPh sb="117" eb="120">
      <t>フクイシ</t>
    </rPh>
    <rPh sb="132" eb="135">
      <t>フクイケン</t>
    </rPh>
    <rPh sb="135" eb="141">
      <t>コクサイコウリュウカイカン</t>
    </rPh>
    <rPh sb="152" eb="153">
      <t>シ</t>
    </rPh>
    <rPh sb="160" eb="162">
      <t>ホウセン</t>
    </rPh>
    <rPh sb="163" eb="166">
      <t>コンシンカイ</t>
    </rPh>
    <phoneticPr fontId="2"/>
  </si>
  <si>
    <t>［　　］変更　　　　</t>
    <rPh sb="4" eb="6">
      <t>ヘンコウ</t>
    </rPh>
    <phoneticPr fontId="2"/>
  </si>
  <si>
    <t>　［　　］取下げ</t>
    <phoneticPr fontId="2"/>
  </si>
  <si>
    <t>大規模コンベンション加算</t>
    <rPh sb="0" eb="3">
      <t>ダイキボ</t>
    </rPh>
    <rPh sb="10" eb="12">
      <t>カサン</t>
    </rPh>
    <phoneticPr fontId="2"/>
  </si>
  <si>
    <t>大規模コンベンション加算</t>
    <rPh sb="0" eb="3">
      <t>ダイキボ</t>
    </rPh>
    <rPh sb="10" eb="12">
      <t>カサン</t>
    </rPh>
    <phoneticPr fontId="2"/>
  </si>
  <si>
    <t>現地参加者数</t>
    <rPh sb="0" eb="6">
      <t>ゲンチサンカシャスウ</t>
    </rPh>
    <phoneticPr fontId="2"/>
  </si>
  <si>
    <t>助成金額</t>
    <rPh sb="0" eb="4">
      <t>ジョセイキンガク</t>
    </rPh>
    <phoneticPr fontId="2"/>
  </si>
  <si>
    <t>　　円ⓕ</t>
    <rPh sb="2" eb="3">
      <t>エン</t>
    </rPh>
    <phoneticPr fontId="2"/>
  </si>
  <si>
    <t>　　　円ⓖ</t>
    <rPh sb="3" eb="4">
      <t>エン</t>
    </rPh>
    <phoneticPr fontId="2"/>
  </si>
  <si>
    <t>助成金額合計【ⓐ＋ⓑ＋©＋ⓓ＋ⓔ＋ⓕ+ⓖ】</t>
    <rPh sb="0" eb="6">
      <t>ジョセイキンガクゴウケイ</t>
    </rPh>
    <phoneticPr fontId="2"/>
  </si>
  <si>
    <t>人</t>
    <rPh sb="0" eb="1">
      <t>ニン</t>
    </rPh>
    <phoneticPr fontId="2"/>
  </si>
  <si>
    <t>別表2</t>
    <rPh sb="0" eb="2">
      <t>ベッピョウ</t>
    </rPh>
    <phoneticPr fontId="2"/>
  </si>
  <si>
    <t>別表3</t>
    <rPh sb="0" eb="2">
      <t>ベッピョウ</t>
    </rPh>
    <phoneticPr fontId="2"/>
  </si>
  <si>
    <t>現地参加者の数</t>
    <rPh sb="0" eb="5">
      <t>ゲンチサンカシャ</t>
    </rPh>
    <rPh sb="6" eb="7">
      <t>カズ</t>
    </rPh>
    <phoneticPr fontId="2"/>
  </si>
  <si>
    <t>加算額</t>
    <rPh sb="0" eb="3">
      <t>カサンガク</t>
    </rPh>
    <phoneticPr fontId="2"/>
  </si>
  <si>
    <t>1,000人から1,999人まで</t>
    <rPh sb="5" eb="6">
      <t>ニン</t>
    </rPh>
    <rPh sb="13" eb="14">
      <t>ニン</t>
    </rPh>
    <phoneticPr fontId="2"/>
  </si>
  <si>
    <t>2,000人から2,999人まで</t>
    <rPh sb="5" eb="6">
      <t>ニン</t>
    </rPh>
    <rPh sb="13" eb="14">
      <t>ニン</t>
    </rPh>
    <phoneticPr fontId="2"/>
  </si>
  <si>
    <t>3,000人から3,999人まで</t>
    <rPh sb="5" eb="6">
      <t>ニン</t>
    </rPh>
    <rPh sb="13" eb="14">
      <t>ニン</t>
    </rPh>
    <phoneticPr fontId="2"/>
  </si>
  <si>
    <t>4,000人以上</t>
    <rPh sb="5" eb="8">
      <t>ニンイジョウ</t>
    </rPh>
    <phoneticPr fontId="2"/>
  </si>
  <si>
    <t>100万円</t>
    <rPh sb="3" eb="5">
      <t>マンエン</t>
    </rPh>
    <phoneticPr fontId="2"/>
  </si>
  <si>
    <t>80万円</t>
    <rPh sb="2" eb="4">
      <t>マンエン</t>
    </rPh>
    <phoneticPr fontId="2"/>
  </si>
  <si>
    <t>60万円</t>
    <rPh sb="2" eb="4">
      <t>マンエン</t>
    </rPh>
    <phoneticPr fontId="2"/>
  </si>
  <si>
    <t>40万円</t>
    <rPh sb="2" eb="4">
      <t>マンエン</t>
    </rPh>
    <phoneticPr fontId="2"/>
  </si>
  <si>
    <t>変更前：　  80人泊
変更後：　  60人泊</t>
    <rPh sb="0" eb="3">
      <t>ヘンコウマエ</t>
    </rPh>
    <rPh sb="9" eb="11">
      <t>ニンハク</t>
    </rPh>
    <rPh sb="12" eb="15">
      <t>ヘンコウゴ</t>
    </rPh>
    <rPh sb="21" eb="23">
      <t>ニンハク</t>
    </rPh>
    <phoneticPr fontId="2"/>
  </si>
  <si>
    <t>変更前：     80人泊
変更後：　  60人泊</t>
    <rPh sb="0" eb="3">
      <t>ヘンコウマエ</t>
    </rPh>
    <rPh sb="11" eb="13">
      <t>ニンハク</t>
    </rPh>
    <rPh sb="14" eb="17">
      <t>ヘンコウゴ</t>
    </rPh>
    <rPh sb="23" eb="25">
      <t>ニンハク</t>
    </rPh>
    <phoneticPr fontId="2"/>
  </si>
  <si>
    <t>変更なし</t>
    <rPh sb="0" eb="2">
      <t>ヘンコウ</t>
    </rPh>
    <phoneticPr fontId="2"/>
  </si>
  <si>
    <t>※現地参加者1,000人以上の場合　</t>
    <rPh sb="1" eb="6">
      <t>ゲンチサンカシャ</t>
    </rPh>
    <rPh sb="11" eb="14">
      <t>ニンイジョウ</t>
    </rPh>
    <rPh sb="15" eb="17">
      <t>バアイ</t>
    </rPh>
    <phoneticPr fontId="2"/>
  </si>
  <si>
    <t>※上限100万円</t>
    <phoneticPr fontId="2"/>
  </si>
  <si>
    <t>変更前：2,000人泊
変更後：1,500人泊</t>
    <rPh sb="0" eb="3">
      <t>ヘンコウマエ</t>
    </rPh>
    <rPh sb="9" eb="11">
      <t>ニンハク</t>
    </rPh>
    <rPh sb="12" eb="15">
      <t>ヘンコウゴ</t>
    </rPh>
    <rPh sb="21" eb="23">
      <t>ニンハク</t>
    </rPh>
    <phoneticPr fontId="2"/>
  </si>
  <si>
    <t>50,000円×30件</t>
    <rPh sb="6" eb="7">
      <t>エン</t>
    </rPh>
    <rPh sb="10" eb="11">
      <t>ケン</t>
    </rPh>
    <phoneticPr fontId="2"/>
  </si>
  <si>
    <t>10社</t>
    <rPh sb="2" eb="3">
      <t>シャ</t>
    </rPh>
    <phoneticPr fontId="2"/>
  </si>
  <si>
    <t>様式第3号（第8条関係）</t>
    <rPh sb="0" eb="2">
      <t>ヨウシキ</t>
    </rPh>
    <rPh sb="2" eb="3">
      <t>ダイ</t>
    </rPh>
    <rPh sb="4" eb="5">
      <t>ゴウ</t>
    </rPh>
    <rPh sb="6" eb="7">
      <t>ダイ</t>
    </rPh>
    <rPh sb="8" eb="9">
      <t>ジョウ</t>
    </rPh>
    <rPh sb="9" eb="11">
      <t>カンケイ</t>
    </rPh>
    <phoneticPr fontId="2"/>
  </si>
  <si>
    <t>10,000円×300人　6,000円×200人</t>
    <rPh sb="6" eb="7">
      <t>エン</t>
    </rPh>
    <rPh sb="11" eb="12">
      <t>ニン</t>
    </rPh>
    <rPh sb="18" eb="19">
      <t>エン</t>
    </rPh>
    <rPh sb="23" eb="24">
      <t>ニン</t>
    </rPh>
    <phoneticPr fontId="2"/>
  </si>
  <si>
    <t>様式第3号（第8条関係）</t>
    <rPh sb="0" eb="2">
      <t>ヨウシキ</t>
    </rPh>
    <rPh sb="2" eb="3">
      <t>ダイ</t>
    </rPh>
    <rPh sb="4" eb="5">
      <t>ゴウ</t>
    </rPh>
    <rPh sb="6" eb="7">
      <t>ダイ</t>
    </rPh>
    <rPh sb="8" eb="11">
      <t>ジョウカンケイ</t>
    </rPh>
    <phoneticPr fontId="2"/>
  </si>
  <si>
    <t>※上限25万円</t>
    <phoneticPr fontId="2"/>
  </si>
  <si>
    <t>※上限10万円</t>
    <phoneticPr fontId="2"/>
  </si>
  <si>
    <t>※上限25万円</t>
    <phoneticPr fontId="2"/>
  </si>
  <si>
    <t>※上限10万円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</si>
</sst>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 "/>
    <numFmt numFmtId="179" formatCode="#,##0_);[Red]\(#,##0\)"/>
  </numFmts>
  <fonts count="28">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4"/>
      <color theme="1"/>
      <name val="HG丸ｺﾞｼｯｸM-PRO"/>
      <family val="3"/>
      <charset val="128"/>
    </font>
    <font>
      <sz val="18"/>
      <color theme="1"/>
      <name val="HG丸ｺﾞｼｯｸM-PRO"/>
      <family val="3"/>
      <charset val="128"/>
    </font>
    <font>
      <sz val="12"/>
      <color theme="1"/>
      <name val="HG丸ｺﾞｼｯｸM-PRO"/>
      <family val="3"/>
      <charset val="128"/>
    </font>
    <font>
      <sz val="16"/>
      <color theme="1"/>
      <name val="HG丸ｺﾞｼｯｸM-PRO"/>
      <family val="3"/>
      <charset val="128"/>
    </font>
    <font>
      <sz val="20"/>
      <color theme="1"/>
      <name val="HG丸ｺﾞｼｯｸM-PRO"/>
      <family val="3"/>
      <charset val="128"/>
    </font>
    <font>
      <sz val="18"/>
      <color rgb="FFFF0000"/>
      <name val="HG丸ｺﾞｼｯｸM-PRO"/>
      <family val="3"/>
      <charset val="128"/>
    </font>
    <font>
      <sz val="14"/>
      <color rgb="FFFF0000"/>
      <name val="HG丸ｺﾞｼｯｸM-PRO"/>
      <family val="3"/>
      <charset val="128"/>
    </font>
    <font>
      <sz val="9"/>
      <color rgb="FFFF0000"/>
      <name val="HG丸ｺﾞｼｯｸM-PRO"/>
      <family val="3"/>
      <charset val="128"/>
    </font>
    <font>
      <sz val="12"/>
      <color rgb="FFFF0000"/>
      <name val="HG丸ｺﾞｼｯｸM-PRO"/>
      <family val="3"/>
      <charset val="128"/>
    </font>
    <font>
      <sz val="16"/>
      <color rgb="FFFF0000"/>
      <name val="HG丸ｺﾞｼｯｸM-PRO"/>
      <family val="3"/>
      <charset val="128"/>
    </font>
    <font>
      <sz val="15"/>
      <color rgb="FFFF0000"/>
      <name val="HG丸ｺﾞｼｯｸM-PRO"/>
      <family val="3"/>
      <charset val="128"/>
    </font>
    <font>
      <b/>
      <sz val="9"/>
      <color indexed="81"/>
      <name val="MS P ゴシック"/>
      <family val="3"/>
      <charset val="128"/>
    </font>
    <font>
      <sz val="10"/>
      <color theme="1"/>
      <name val="HG丸ｺﾞｼｯｸM-PRO"/>
      <family val="3"/>
      <charset val="128"/>
    </font>
    <font>
      <sz val="14"/>
      <color rgb="FF000000"/>
      <name val="HG丸ｺﾞｼｯｸM-PRO"/>
      <family val="3"/>
      <charset val="128"/>
    </font>
    <font>
      <sz val="9"/>
      <color indexed="81"/>
      <name val="MS P ゴシック"/>
      <family val="3"/>
      <charset val="128"/>
    </font>
    <font>
      <b/>
      <sz val="11"/>
      <color theme="1"/>
      <name val="游ゴシック"/>
      <family val="3"/>
      <charset val="128"/>
      <scheme val="minor"/>
    </font>
    <font>
      <sz val="13"/>
      <color rgb="FFFF0000"/>
      <name val="HG丸ｺﾞｼｯｸM-PRO"/>
      <family val="3"/>
      <charset val="128"/>
    </font>
    <font>
      <sz val="11"/>
      <color indexed="8"/>
      <name val="游ゴシック"/>
      <family val="3"/>
      <charset val="128"/>
    </font>
    <font>
      <sz val="6"/>
      <name val="ＭＳ Ｐゴシック"/>
      <family val="3"/>
      <charset val="128"/>
    </font>
    <font>
      <sz val="11"/>
      <name val="HG丸ｺﾞｼｯｸM-PRO"/>
      <family val="3"/>
      <charset val="128"/>
    </font>
    <font>
      <sz val="10.5"/>
      <color theme="1"/>
      <name val="HG丸ｺﾞｼｯｸM-PRO"/>
      <family val="3"/>
      <charset val="128"/>
    </font>
    <font>
      <sz val="16"/>
      <name val="HG丸ｺﾞｼｯｸM-PRO"/>
      <family val="3"/>
      <charset val="128"/>
    </font>
    <font>
      <sz val="10"/>
      <color rgb="FFFF0000"/>
      <name val="HG丸ｺﾞｼｯｸM-PRO"/>
      <family val="3"/>
      <charset val="128"/>
    </font>
    <font>
      <sz val="14"/>
      <color theme="1"/>
      <name val="游ゴシック"/>
      <family val="2"/>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28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76" fontId="9" fillId="0" borderId="2" xfId="0" applyNumberFormat="1" applyFont="1" applyBorder="1">
      <alignment vertical="center"/>
    </xf>
    <xf numFmtId="176" fontId="9" fillId="0" borderId="10" xfId="0" applyNumberFormat="1" applyFont="1" applyBorder="1">
      <alignment vertical="center"/>
    </xf>
    <xf numFmtId="176" fontId="9" fillId="0" borderId="12" xfId="0" applyNumberFormat="1" applyFont="1" applyBorder="1">
      <alignment vertical="center"/>
    </xf>
    <xf numFmtId="0" fontId="4" fillId="0" borderId="0" xfId="0" applyFont="1">
      <alignment vertical="center"/>
    </xf>
    <xf numFmtId="0" fontId="6" fillId="2" borderId="1" xfId="0" applyFont="1" applyFill="1" applyBorder="1" applyAlignment="1">
      <alignment horizontal="center" vertical="center"/>
    </xf>
    <xf numFmtId="0" fontId="3" fillId="2" borderId="1" xfId="0" applyFont="1" applyFill="1" applyBorder="1">
      <alignment vertical="center"/>
    </xf>
    <xf numFmtId="0" fontId="3" fillId="0" borderId="3" xfId="0" applyFont="1" applyBorder="1">
      <alignment vertical="center"/>
    </xf>
    <xf numFmtId="0" fontId="3" fillId="0" borderId="1" xfId="0" applyFont="1" applyBorder="1">
      <alignment vertical="center"/>
    </xf>
    <xf numFmtId="0" fontId="9" fillId="0" borderId="1" xfId="0" applyFont="1" applyBorder="1">
      <alignment vertical="center"/>
    </xf>
    <xf numFmtId="0" fontId="6" fillId="0" borderId="0" xfId="0" applyFont="1">
      <alignment vertical="center"/>
    </xf>
    <xf numFmtId="0" fontId="3" fillId="2" borderId="3" xfId="0" applyFont="1" applyFill="1" applyBorder="1">
      <alignment vertical="center"/>
    </xf>
    <xf numFmtId="0" fontId="15" fillId="0" borderId="6" xfId="0" applyFont="1" applyBorder="1" applyAlignment="1">
      <alignment horizontal="center" vertical="center"/>
    </xf>
    <xf numFmtId="176" fontId="1" fillId="0" borderId="0" xfId="0" applyNumberFormat="1" applyFont="1">
      <alignment vertical="center"/>
    </xf>
    <xf numFmtId="0" fontId="18" fillId="0" borderId="0" xfId="0" applyFont="1">
      <alignment vertical="center"/>
    </xf>
    <xf numFmtId="0" fontId="0" fillId="0" borderId="1" xfId="0" applyBorder="1">
      <alignment vertical="center"/>
    </xf>
    <xf numFmtId="0" fontId="0" fillId="0" borderId="7" xfId="0" applyBorder="1">
      <alignment vertical="center"/>
    </xf>
    <xf numFmtId="0" fontId="5" fillId="0" borderId="0" xfId="0" applyFont="1" applyAlignment="1">
      <alignment horizontal="right" vertical="center"/>
    </xf>
    <xf numFmtId="0" fontId="3" fillId="0" borderId="1" xfId="0" applyFont="1" applyBorder="1" applyAlignment="1">
      <alignment horizontal="center" vertical="center"/>
    </xf>
    <xf numFmtId="176" fontId="3" fillId="0" borderId="1" xfId="0" applyNumberFormat="1" applyFont="1" applyBorder="1" applyProtection="1">
      <alignment vertical="center"/>
      <protection locked="0"/>
    </xf>
    <xf numFmtId="0" fontId="1" fillId="0" borderId="0" xfId="0" applyFont="1" applyAlignment="1">
      <alignment horizontal="right" vertical="center"/>
    </xf>
    <xf numFmtId="176" fontId="9" fillId="0" borderId="1" xfId="0" applyNumberFormat="1" applyFont="1" applyBorder="1">
      <alignment vertical="center"/>
    </xf>
    <xf numFmtId="0" fontId="15" fillId="0" borderId="1" xfId="0" applyFont="1" applyBorder="1">
      <alignment vertical="center"/>
    </xf>
    <xf numFmtId="0" fontId="19" fillId="0" borderId="1" xfId="0" applyFont="1" applyBorder="1">
      <alignment vertical="center"/>
    </xf>
    <xf numFmtId="176" fontId="3" fillId="0" borderId="0" xfId="0" applyNumberFormat="1" applyFont="1">
      <alignment vertical="center"/>
    </xf>
    <xf numFmtId="0" fontId="9" fillId="0" borderId="1" xfId="0" applyFont="1" applyBorder="1" applyAlignment="1">
      <alignment vertical="center" shrinkToFit="1"/>
    </xf>
    <xf numFmtId="176" fontId="1" fillId="0" borderId="1" xfId="0" applyNumberFormat="1" applyFont="1" applyBorder="1">
      <alignment vertical="center"/>
    </xf>
    <xf numFmtId="0" fontId="1" fillId="0" borderId="1" xfId="0" applyFont="1" applyBorder="1">
      <alignment vertical="center"/>
    </xf>
    <xf numFmtId="177" fontId="9" fillId="0" borderId="1" xfId="0" applyNumberFormat="1" applyFont="1" applyBorder="1">
      <alignment vertical="center"/>
    </xf>
    <xf numFmtId="0" fontId="1" fillId="0" borderId="0" xfId="0" applyFont="1" applyAlignment="1">
      <alignment horizontal="center" vertical="center"/>
    </xf>
    <xf numFmtId="49" fontId="3" fillId="0" borderId="1" xfId="0" applyNumberFormat="1" applyFont="1" applyBorder="1" applyAlignment="1">
      <alignment horizontal="center" vertical="center"/>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xf>
    <xf numFmtId="0" fontId="3" fillId="0" borderId="18" xfId="0" applyFont="1" applyBorder="1" applyAlignment="1">
      <alignment vertical="center" wrapText="1"/>
    </xf>
    <xf numFmtId="0" fontId="9" fillId="0" borderId="18" xfId="0" applyFont="1" applyBorder="1" applyAlignment="1">
      <alignment horizontal="center" vertical="center"/>
    </xf>
    <xf numFmtId="177" fontId="9" fillId="0" borderId="18" xfId="0" applyNumberFormat="1"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horizontal="center" vertical="center"/>
    </xf>
    <xf numFmtId="0" fontId="9" fillId="0" borderId="28" xfId="0" applyFont="1" applyBorder="1">
      <alignment vertical="center"/>
    </xf>
    <xf numFmtId="0" fontId="9" fillId="0" borderId="1" xfId="0" applyFont="1" applyBorder="1" applyAlignment="1">
      <alignment vertical="center" wrapText="1"/>
    </xf>
    <xf numFmtId="176" fontId="9" fillId="0" borderId="2" xfId="0" applyNumberFormat="1" applyFont="1" applyBorder="1" applyAlignment="1">
      <alignment horizontal="center" vertical="center"/>
    </xf>
    <xf numFmtId="179" fontId="3" fillId="0" borderId="2" xfId="0" applyNumberFormat="1" applyFont="1" applyBorder="1" applyProtection="1">
      <alignment vertical="center"/>
      <protection locked="0"/>
    </xf>
    <xf numFmtId="179" fontId="3" fillId="0" borderId="10" xfId="0" applyNumberFormat="1" applyFont="1" applyBorder="1" applyProtection="1">
      <alignment vertical="center"/>
      <protection locked="0"/>
    </xf>
    <xf numFmtId="179" fontId="3" fillId="0" borderId="12" xfId="0" applyNumberFormat="1" applyFont="1" applyBorder="1">
      <alignment vertical="center"/>
    </xf>
    <xf numFmtId="0" fontId="3" fillId="0" borderId="1" xfId="0" applyFont="1" applyBorder="1" applyProtection="1">
      <alignment vertical="center"/>
      <protection locked="0"/>
    </xf>
    <xf numFmtId="179" fontId="3" fillId="0" borderId="2" xfId="0" applyNumberFormat="1" applyFont="1" applyBorder="1" applyAlignment="1">
      <alignment horizontal="center" vertical="center"/>
    </xf>
    <xf numFmtId="176" fontId="3" fillId="0" borderId="1" xfId="0" applyNumberFormat="1" applyFont="1" applyBorder="1">
      <alignment vertical="center"/>
    </xf>
    <xf numFmtId="177" fontId="3" fillId="0" borderId="1" xfId="0" applyNumberFormat="1" applyFont="1" applyBorder="1">
      <alignment vertical="center"/>
    </xf>
    <xf numFmtId="0" fontId="3" fillId="0" borderId="1" xfId="0" applyFont="1" applyBorder="1" applyAlignment="1" applyProtection="1">
      <alignment horizontal="center" vertical="center"/>
      <protection locked="0"/>
    </xf>
    <xf numFmtId="0" fontId="3" fillId="0" borderId="18" xfId="0" applyFont="1" applyBorder="1" applyAlignment="1" applyProtection="1">
      <alignment vertical="center" wrapText="1"/>
      <protection locked="0"/>
    </xf>
    <xf numFmtId="0" fontId="3" fillId="0" borderId="18" xfId="0" applyFont="1" applyBorder="1" applyProtection="1">
      <alignment vertical="center"/>
      <protection locked="0"/>
    </xf>
    <xf numFmtId="177" fontId="3" fillId="0" borderId="18" xfId="0" applyNumberFormat="1" applyFont="1" applyBorder="1">
      <alignment vertical="center"/>
    </xf>
    <xf numFmtId="0" fontId="3" fillId="0" borderId="28" xfId="0" applyFont="1" applyBorder="1" applyProtection="1">
      <alignment vertical="center"/>
      <protection locked="0"/>
    </xf>
    <xf numFmtId="0" fontId="3" fillId="0" borderId="28" xfId="0" applyFont="1" applyBorder="1">
      <alignment vertical="center"/>
    </xf>
    <xf numFmtId="0" fontId="6" fillId="0" borderId="8" xfId="0" applyFont="1" applyBorder="1">
      <alignment vertical="center"/>
    </xf>
    <xf numFmtId="0" fontId="1" fillId="0" borderId="5" xfId="0" applyFont="1" applyBorder="1">
      <alignment vertical="center"/>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6" fillId="0" borderId="0" xfId="0" applyFont="1" applyAlignment="1">
      <alignment horizontal="left" vertical="center"/>
    </xf>
    <xf numFmtId="0" fontId="24" fillId="0" borderId="0" xfId="0" applyFont="1" applyAlignment="1">
      <alignment horizontal="left" vertical="center"/>
    </xf>
    <xf numFmtId="178" fontId="3" fillId="0" borderId="1" xfId="0" applyNumberFormat="1" applyFont="1" applyBorder="1">
      <alignment vertical="center"/>
    </xf>
    <xf numFmtId="0" fontId="6" fillId="0" borderId="17" xfId="0" applyFont="1" applyBorder="1">
      <alignment vertical="center"/>
    </xf>
    <xf numFmtId="0" fontId="6" fillId="0" borderId="3" xfId="0" applyFont="1" applyBorder="1">
      <alignment vertical="center"/>
    </xf>
    <xf numFmtId="179" fontId="3" fillId="0" borderId="2" xfId="0" applyNumberFormat="1" applyFont="1" applyBorder="1">
      <alignment vertical="center"/>
    </xf>
    <xf numFmtId="179" fontId="3" fillId="0" borderId="10" xfId="0" applyNumberFormat="1" applyFont="1" applyBorder="1">
      <alignment vertical="center"/>
    </xf>
    <xf numFmtId="0" fontId="3" fillId="0" borderId="0" xfId="0" applyFont="1" applyAlignment="1">
      <alignment horizontal="center" vertical="center"/>
    </xf>
    <xf numFmtId="176" fontId="9" fillId="0" borderId="0" xfId="0" applyNumberFormat="1" applyFont="1">
      <alignment vertical="center"/>
    </xf>
    <xf numFmtId="0" fontId="15"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26" fillId="0" borderId="0" xfId="0" applyFont="1">
      <alignment vertical="center"/>
    </xf>
    <xf numFmtId="0" fontId="4" fillId="0" borderId="0" xfId="0" applyFont="1" applyAlignment="1" applyProtection="1">
      <alignment horizontal="right" vertical="center"/>
      <protection locked="0"/>
    </xf>
    <xf numFmtId="0" fontId="6" fillId="0" borderId="0" xfId="0" applyFont="1" applyAlignment="1" applyProtection="1">
      <alignment vertical="center" wrapText="1"/>
      <protection locked="0"/>
    </xf>
    <xf numFmtId="0" fontId="7" fillId="0" borderId="0" xfId="0" applyFont="1" applyAlignment="1">
      <alignment horizontal="center" vertical="center"/>
    </xf>
    <xf numFmtId="0" fontId="6" fillId="0" borderId="1" xfId="0" applyFont="1" applyBorder="1" applyProtection="1">
      <alignment vertical="center"/>
      <protection locked="0"/>
    </xf>
    <xf numFmtId="0" fontId="4" fillId="0" borderId="0" xfId="0" applyFont="1">
      <alignment vertical="center"/>
    </xf>
    <xf numFmtId="0" fontId="3" fillId="0" borderId="3" xfId="0" applyFont="1" applyBorder="1" applyProtection="1">
      <alignment vertical="center"/>
      <protection locked="0"/>
    </xf>
    <xf numFmtId="0" fontId="3" fillId="0" borderId="1" xfId="0" applyFont="1" applyBorder="1" applyProtection="1">
      <alignment vertical="center"/>
      <protection locked="0"/>
    </xf>
    <xf numFmtId="0" fontId="3" fillId="0" borderId="3" xfId="0" applyFont="1" applyBorder="1" applyAlignment="1" applyProtection="1">
      <alignment vertical="top"/>
      <protection locked="0"/>
    </xf>
    <xf numFmtId="0" fontId="3" fillId="0" borderId="1" xfId="0" applyFont="1" applyBorder="1" applyAlignment="1" applyProtection="1">
      <alignment vertical="top"/>
      <protection locked="0"/>
    </xf>
    <xf numFmtId="0" fontId="6" fillId="2" borderId="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3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7" xfId="0" applyFont="1" applyBorder="1" applyAlignment="1" applyProtection="1">
      <alignment horizontal="left" vertical="center"/>
      <protection locked="0"/>
    </xf>
    <xf numFmtId="0" fontId="6" fillId="2" borderId="1" xfId="0" applyFont="1" applyFill="1" applyBorder="1" applyAlignment="1">
      <alignment horizontal="left"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5" fillId="0" borderId="19" xfId="0" applyFont="1" applyBorder="1" applyAlignment="1" applyProtection="1">
      <alignment vertical="top"/>
      <protection locked="0"/>
    </xf>
    <xf numFmtId="0" fontId="5" fillId="0" borderId="8" xfId="0" applyFont="1" applyBorder="1" applyAlignment="1" applyProtection="1">
      <alignment vertical="top"/>
      <protection locked="0"/>
    </xf>
    <xf numFmtId="0" fontId="5" fillId="0" borderId="6" xfId="0" applyFont="1" applyBorder="1" applyAlignment="1" applyProtection="1">
      <alignment vertical="top"/>
      <protection locked="0"/>
    </xf>
    <xf numFmtId="0" fontId="5" fillId="0" borderId="2" xfId="0" applyFont="1" applyBorder="1">
      <alignment vertical="center"/>
    </xf>
    <xf numFmtId="0" fontId="5" fillId="0" borderId="3" xfId="0" applyFont="1" applyBorder="1">
      <alignment vertical="center"/>
    </xf>
    <xf numFmtId="0" fontId="6" fillId="2" borderId="1" xfId="0" applyFont="1" applyFill="1" applyBorder="1" applyAlignment="1">
      <alignment horizontal="left" vertical="center" wrapText="1"/>
    </xf>
    <xf numFmtId="0" fontId="5" fillId="0" borderId="1" xfId="0" applyFont="1" applyBorder="1">
      <alignment vertical="center"/>
    </xf>
    <xf numFmtId="0" fontId="5" fillId="0" borderId="2"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18" xfId="0" applyFont="1" applyBorder="1" applyAlignment="1">
      <alignment vertical="top"/>
    </xf>
    <xf numFmtId="0" fontId="6" fillId="0" borderId="18" xfId="0" applyFont="1" applyBorder="1" applyAlignment="1">
      <alignment vertical="top"/>
    </xf>
    <xf numFmtId="0" fontId="3" fillId="2" borderId="1" xfId="0" applyFont="1" applyFill="1" applyBorder="1" applyAlignment="1">
      <alignment horizontal="center" vertical="center"/>
    </xf>
    <xf numFmtId="0" fontId="5" fillId="0" borderId="10"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6" fillId="2" borderId="1" xfId="0" applyFont="1" applyFill="1" applyBorder="1">
      <alignment vertical="center"/>
    </xf>
    <xf numFmtId="0" fontId="6" fillId="2" borderId="9" xfId="0" applyFont="1" applyFill="1" applyBorder="1">
      <alignment vertical="center"/>
    </xf>
    <xf numFmtId="0" fontId="3" fillId="0" borderId="7" xfId="0" applyFont="1" applyBorder="1" applyProtection="1">
      <alignment vertical="center"/>
      <protection locked="0"/>
    </xf>
    <xf numFmtId="0" fontId="3" fillId="0" borderId="4" xfId="0" applyFont="1" applyBorder="1" applyProtection="1">
      <alignment vertical="center"/>
      <protection locked="0"/>
    </xf>
    <xf numFmtId="0" fontId="6" fillId="0" borderId="0" xfId="0" applyFont="1" applyAlignment="1" applyProtection="1">
      <alignment vertical="top"/>
      <protection locked="0"/>
    </xf>
    <xf numFmtId="0" fontId="6" fillId="0" borderId="5" xfId="0" applyFont="1" applyBorder="1" applyAlignment="1" applyProtection="1">
      <alignment vertical="top"/>
      <protection locked="0"/>
    </xf>
    <xf numFmtId="0" fontId="3" fillId="0" borderId="8" xfId="0" applyFont="1" applyBorder="1" applyProtection="1">
      <alignment vertical="center"/>
      <protection locked="0"/>
    </xf>
    <xf numFmtId="0" fontId="3" fillId="0" borderId="6" xfId="0" applyFont="1" applyBorder="1" applyProtection="1">
      <alignment vertical="center"/>
      <protection locked="0"/>
    </xf>
    <xf numFmtId="0" fontId="6" fillId="2" borderId="16"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lignment vertical="center"/>
    </xf>
    <xf numFmtId="0" fontId="25" fillId="0" borderId="1" xfId="0" applyFont="1" applyBorder="1" applyAlignment="1">
      <alignment vertical="center" wrapText="1"/>
    </xf>
    <xf numFmtId="0" fontId="25" fillId="0" borderId="1" xfId="0" applyFont="1" applyBorder="1">
      <alignment vertical="center"/>
    </xf>
    <xf numFmtId="0" fontId="10" fillId="0" borderId="1" xfId="0" applyFont="1" applyBorder="1" applyAlignment="1">
      <alignment vertical="center" wrapText="1"/>
    </xf>
    <xf numFmtId="0" fontId="10" fillId="0" borderId="1" xfId="0" applyFont="1" applyBorder="1">
      <alignment vertical="center"/>
    </xf>
    <xf numFmtId="0" fontId="11" fillId="0" borderId="10" xfId="0" applyFont="1" applyBorder="1">
      <alignment vertical="center"/>
    </xf>
    <xf numFmtId="0" fontId="11" fillId="0" borderId="11" xfId="0" applyFont="1" applyBorder="1">
      <alignment vertical="center"/>
    </xf>
    <xf numFmtId="0" fontId="9" fillId="0" borderId="2" xfId="0" applyFont="1" applyBorder="1" applyAlignment="1">
      <alignment horizontal="left" vertical="center" wrapText="1"/>
    </xf>
    <xf numFmtId="0" fontId="9" fillId="0" borderId="17" xfId="0" applyFont="1" applyBorder="1" applyAlignment="1">
      <alignment horizontal="left" vertical="center" wrapText="1"/>
    </xf>
    <xf numFmtId="0" fontId="9" fillId="0" borderId="3" xfId="0" applyFont="1" applyBorder="1" applyAlignment="1">
      <alignment horizontal="left" vertical="center" wrapText="1"/>
    </xf>
    <xf numFmtId="0" fontId="5" fillId="0" borderId="1" xfId="0" applyFont="1" applyBorder="1" applyAlignment="1">
      <alignment vertical="top" wrapText="1"/>
    </xf>
    <xf numFmtId="0" fontId="6" fillId="0" borderId="1" xfId="0" applyFont="1" applyBorder="1" applyAlignment="1">
      <alignment vertical="top"/>
    </xf>
    <xf numFmtId="0" fontId="6" fillId="2" borderId="1" xfId="0" applyFont="1" applyFill="1" applyBorder="1" applyAlignment="1">
      <alignment horizontal="center" vertical="center"/>
    </xf>
    <xf numFmtId="0" fontId="3" fillId="0" borderId="3" xfId="0" applyFont="1" applyBorder="1" applyAlignment="1">
      <alignment vertical="top" wrapText="1"/>
    </xf>
    <xf numFmtId="0" fontId="3" fillId="0" borderId="1" xfId="0" applyFont="1" applyBorder="1" applyAlignment="1">
      <alignment vertical="top"/>
    </xf>
    <xf numFmtId="0" fontId="3" fillId="0" borderId="3" xfId="0" applyFont="1" applyBorder="1" applyAlignment="1">
      <alignment vertical="top"/>
    </xf>
    <xf numFmtId="0" fontId="3" fillId="0" borderId="3" xfId="0" applyFont="1" applyBorder="1">
      <alignment vertical="center"/>
    </xf>
    <xf numFmtId="0" fontId="3" fillId="0" borderId="1" xfId="0" applyFont="1" applyBorder="1">
      <alignment vertical="center"/>
    </xf>
    <xf numFmtId="0" fontId="3" fillId="0" borderId="0" xfId="0" applyFont="1">
      <alignment vertical="center"/>
    </xf>
    <xf numFmtId="0" fontId="3" fillId="0" borderId="5"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7" xfId="0" applyFont="1" applyBorder="1" applyAlignment="1">
      <alignment vertical="top" wrapText="1"/>
    </xf>
    <xf numFmtId="0" fontId="6" fillId="0" borderId="7" xfId="0" applyFont="1" applyBorder="1" applyAlignment="1">
      <alignment vertical="top"/>
    </xf>
    <xf numFmtId="0" fontId="6" fillId="0" borderId="4"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6" fillId="0" borderId="0" xfId="0" applyFont="1" applyAlignment="1">
      <alignment vertical="center" wrapText="1"/>
    </xf>
    <xf numFmtId="0" fontId="12" fillId="0" borderId="1" xfId="0" applyFont="1" applyBorder="1">
      <alignment vertical="center"/>
    </xf>
    <xf numFmtId="0" fontId="6" fillId="0" borderId="1" xfId="0" applyFont="1" applyBorder="1">
      <alignment vertical="center"/>
    </xf>
    <xf numFmtId="0" fontId="13" fillId="0" borderId="1" xfId="0" applyFont="1" applyBorder="1" applyAlignment="1">
      <alignment vertical="center" wrapText="1"/>
    </xf>
    <xf numFmtId="0" fontId="13" fillId="0" borderId="1" xfId="0" applyFont="1" applyBorder="1">
      <alignment vertical="center"/>
    </xf>
    <xf numFmtId="0" fontId="4" fillId="0" borderId="0" xfId="0" applyFont="1" applyAlignment="1">
      <alignment horizontal="right" vertical="center"/>
    </xf>
    <xf numFmtId="0" fontId="6" fillId="0" borderId="8" xfId="0" applyFont="1" applyBorder="1">
      <alignmen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3" fillId="0" borderId="21"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179" fontId="3" fillId="0" borderId="15" xfId="0" applyNumberFormat="1" applyFont="1" applyBorder="1" applyAlignment="1" applyProtection="1">
      <alignment horizontal="center" vertical="center"/>
      <protection locked="0"/>
    </xf>
    <xf numFmtId="179" fontId="3" fillId="0" borderId="16" xfId="0" applyNumberFormat="1" applyFont="1" applyBorder="1" applyAlignment="1" applyProtection="1">
      <alignment horizontal="center" vertical="center"/>
      <protection locked="0"/>
    </xf>
    <xf numFmtId="179" fontId="3" fillId="0" borderId="19" xfId="0" applyNumberFormat="1" applyFont="1" applyBorder="1" applyAlignment="1" applyProtection="1">
      <alignment horizontal="center" vertical="center"/>
      <protection locked="0"/>
    </xf>
    <xf numFmtId="0" fontId="3" fillId="0" borderId="4" xfId="0" applyFont="1" applyBorder="1">
      <alignment vertical="center"/>
    </xf>
    <xf numFmtId="0" fontId="3" fillId="0" borderId="26" xfId="0" applyFont="1" applyBorder="1" applyAlignment="1">
      <alignment horizontal="justify" vertical="center" wrapText="1"/>
    </xf>
    <xf numFmtId="0" fontId="3" fillId="0" borderId="1" xfId="0" applyFont="1" applyBorder="1" applyAlignment="1">
      <alignment horizontal="center" vertical="center"/>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8" xfId="0" applyFont="1" applyFill="1" applyBorder="1" applyAlignment="1">
      <alignment horizontal="center" vertical="center"/>
    </xf>
    <xf numFmtId="176" fontId="3" fillId="0" borderId="2" xfId="0" applyNumberFormat="1"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15" xfId="0" applyNumberFormat="1" applyFont="1" applyBorder="1" applyAlignment="1" applyProtection="1">
      <alignment horizontal="center" vertical="center"/>
      <protection locked="0"/>
    </xf>
    <xf numFmtId="176" fontId="3" fillId="0" borderId="16"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0" fontId="3" fillId="2" borderId="1" xfId="0" applyFont="1" applyFill="1" applyBorder="1">
      <alignment vertical="center"/>
    </xf>
    <xf numFmtId="0" fontId="1" fillId="0" borderId="0" xfId="0" applyFont="1" applyAlignment="1">
      <alignment horizontal="justify" vertical="center"/>
    </xf>
    <xf numFmtId="0" fontId="5" fillId="0" borderId="0" xfId="0" applyFont="1" applyAlignment="1">
      <alignment horizontal="justify"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76" fontId="6" fillId="0" borderId="20" xfId="0" applyNumberFormat="1" applyFont="1" applyBorder="1" applyAlignment="1" applyProtection="1">
      <alignment horizontal="right" vertical="center"/>
      <protection locked="0"/>
    </xf>
    <xf numFmtId="176" fontId="6" fillId="0" borderId="19" xfId="0" applyNumberFormat="1" applyFont="1" applyBorder="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6" fontId="6" fillId="0" borderId="2" xfId="0" applyNumberFormat="1" applyFont="1" applyBorder="1" applyAlignment="1" applyProtection="1">
      <alignment horizontal="right" vertical="center"/>
      <protection locked="0"/>
    </xf>
    <xf numFmtId="0" fontId="15" fillId="0" borderId="15" xfId="0" applyFont="1" applyBorder="1" applyAlignment="1">
      <alignment horizontal="left" vertical="center"/>
    </xf>
    <xf numFmtId="0" fontId="15" fillId="0" borderId="7"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lignment vertical="center"/>
    </xf>
    <xf numFmtId="0" fontId="15" fillId="0" borderId="16" xfId="0" applyFont="1" applyBorder="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left" vertical="center"/>
    </xf>
    <xf numFmtId="0" fontId="15" fillId="0" borderId="19"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left" vertical="center"/>
    </xf>
    <xf numFmtId="0" fontId="3" fillId="2" borderId="27"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5"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176" fontId="3" fillId="0" borderId="15"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2" borderId="1" xfId="0" applyFont="1" applyFill="1" applyBorder="1" applyAlignment="1">
      <alignment vertical="center" wrapText="1"/>
    </xf>
    <xf numFmtId="176" fontId="9" fillId="0" borderId="7"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8"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9" xfId="0" applyNumberFormat="1"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176" fontId="9" fillId="0" borderId="2" xfId="0" applyNumberFormat="1" applyFont="1" applyBorder="1" applyAlignment="1">
      <alignment horizontal="center" vertical="center"/>
    </xf>
    <xf numFmtId="176" fontId="9" fillId="0" borderId="15" xfId="0" applyNumberFormat="1" applyFont="1" applyBorder="1">
      <alignment vertical="center"/>
    </xf>
    <xf numFmtId="176" fontId="9" fillId="0" borderId="16" xfId="0" applyNumberFormat="1" applyFont="1" applyBorder="1">
      <alignment vertical="center"/>
    </xf>
    <xf numFmtId="176" fontId="9" fillId="0" borderId="19" xfId="0" applyNumberFormat="1" applyFont="1" applyBorder="1">
      <alignment vertical="center"/>
    </xf>
    <xf numFmtId="176" fontId="9" fillId="0" borderId="2" xfId="0" applyNumberFormat="1" applyFont="1" applyBorder="1" applyAlignment="1" applyProtection="1">
      <alignment horizontal="center" vertical="center"/>
      <protection locked="0"/>
    </xf>
    <xf numFmtId="0" fontId="16" fillId="0" borderId="15"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0" xfId="0" applyFont="1" applyAlignment="1">
      <alignment horizontal="justify" vertical="center" wrapText="1"/>
    </xf>
    <xf numFmtId="0" fontId="16" fillId="0" borderId="5"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8" xfId="0" applyFont="1" applyBorder="1" applyAlignment="1">
      <alignment horizontal="justify" vertical="center" wrapText="1"/>
    </xf>
    <xf numFmtId="0" fontId="16" fillId="0" borderId="6" xfId="0" applyFont="1" applyBorder="1" applyAlignment="1">
      <alignment horizontal="justify" vertical="center" wrapText="1"/>
    </xf>
    <xf numFmtId="176" fontId="3" fillId="0" borderId="16" xfId="0" applyNumberFormat="1" applyFont="1" applyBorder="1" applyAlignment="1">
      <alignment horizontal="center" vertical="center"/>
    </xf>
    <xf numFmtId="176" fontId="12" fillId="0" borderId="20" xfId="0" applyNumberFormat="1" applyFont="1" applyBorder="1" applyAlignment="1" applyProtection="1">
      <alignment horizontal="center" vertical="center"/>
      <protection locked="0"/>
    </xf>
    <xf numFmtId="176" fontId="12" fillId="0" borderId="19" xfId="0" applyNumberFormat="1" applyFont="1" applyBorder="1" applyAlignment="1" applyProtection="1">
      <alignment horizontal="center" vertical="center"/>
      <protection locked="0"/>
    </xf>
    <xf numFmtId="176" fontId="12" fillId="0" borderId="1" xfId="0" applyNumberFormat="1" applyFont="1" applyBorder="1" applyAlignment="1" applyProtection="1">
      <alignment horizontal="center" vertical="center"/>
      <protection locked="0"/>
    </xf>
    <xf numFmtId="176" fontId="12" fillId="0" borderId="2" xfId="0" applyNumberFormat="1" applyFont="1" applyBorder="1" applyAlignment="1" applyProtection="1">
      <alignment horizontal="center" vertical="center"/>
      <protection locked="0"/>
    </xf>
    <xf numFmtId="0" fontId="23" fillId="0" borderId="0" xfId="0" applyFont="1" applyAlignment="1">
      <alignment horizontal="justify" vertical="center"/>
    </xf>
    <xf numFmtId="0" fontId="27" fillId="0" borderId="6" xfId="0" applyFont="1" applyBorder="1" applyAlignment="1">
      <alignment horizontal="center" vertical="center"/>
    </xf>
    <xf numFmtId="0" fontId="27" fillId="0" borderId="20" xfId="0" applyFont="1" applyBorder="1" applyAlignment="1">
      <alignment horizontal="center" vertical="center"/>
    </xf>
    <xf numFmtId="0" fontId="27" fillId="0" borderId="19" xfId="0" applyFont="1" applyBorder="1" applyAlignment="1">
      <alignment horizontal="center" vertical="center"/>
    </xf>
    <xf numFmtId="0" fontId="0" fillId="0" borderId="18" xfId="0" applyBorder="1" applyAlignment="1">
      <alignment horizontal="left" vertical="center" wrapText="1"/>
    </xf>
    <xf numFmtId="0" fontId="0" fillId="0" borderId="20" xfId="0"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590550</xdr:colOff>
      <xdr:row>0</xdr:row>
      <xdr:rowOff>57150</xdr:rowOff>
    </xdr:from>
    <xdr:to>
      <xdr:col>4</xdr:col>
      <xdr:colOff>1581151</xdr:colOff>
      <xdr:row>1</xdr:row>
      <xdr:rowOff>104775</xdr:rowOff>
    </xdr:to>
    <xdr:sp macro="" textlink="">
      <xdr:nvSpPr>
        <xdr:cNvPr id="2" name="正方形/長方形 1">
          <a:extLst>
            <a:ext uri="{FF2B5EF4-FFF2-40B4-BE49-F238E27FC236}">
              <a16:creationId xmlns:a16="http://schemas.microsoft.com/office/drawing/2014/main" id="{F8DD2793-EBE6-464D-B9CE-4E9966011B46}"/>
            </a:ext>
          </a:extLst>
        </xdr:cNvPr>
        <xdr:cNvSpPr/>
      </xdr:nvSpPr>
      <xdr:spPr>
        <a:xfrm>
          <a:off x="4667250" y="57150"/>
          <a:ext cx="990601" cy="3619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95250</xdr:colOff>
      <xdr:row>15</xdr:row>
      <xdr:rowOff>57148</xdr:rowOff>
    </xdr:from>
    <xdr:to>
      <xdr:col>0</xdr:col>
      <xdr:colOff>1647825</xdr:colOff>
      <xdr:row>16</xdr:row>
      <xdr:rowOff>371474</xdr:rowOff>
    </xdr:to>
    <xdr:sp macro="" textlink="">
      <xdr:nvSpPr>
        <xdr:cNvPr id="3" name="正方形/長方形 2">
          <a:extLst>
            <a:ext uri="{FF2B5EF4-FFF2-40B4-BE49-F238E27FC236}">
              <a16:creationId xmlns:a16="http://schemas.microsoft.com/office/drawing/2014/main" id="{2C3E6C79-E3EF-4E2C-9934-A353A45C1EC2}"/>
            </a:ext>
          </a:extLst>
        </xdr:cNvPr>
        <xdr:cNvSpPr/>
      </xdr:nvSpPr>
      <xdr:spPr>
        <a:xfrm>
          <a:off x="95250" y="5048248"/>
          <a:ext cx="1552575" cy="666751"/>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rgbClr val="FF0000"/>
              </a:solidFill>
            </a:rPr>
            <a:t>交付内示通知書より転記する</a:t>
          </a:r>
          <a:endParaRPr kumimoji="1" lang="en-US" altLang="ja-JP" sz="1200" b="0">
            <a:solidFill>
              <a:srgbClr val="FF0000"/>
            </a:solidFill>
          </a:endParaRPr>
        </a:p>
      </xdr:txBody>
    </xdr:sp>
    <xdr:clientData/>
  </xdr:twoCellAnchor>
  <xdr:twoCellAnchor>
    <xdr:from>
      <xdr:col>0</xdr:col>
      <xdr:colOff>1228725</xdr:colOff>
      <xdr:row>16</xdr:row>
      <xdr:rowOff>371475</xdr:rowOff>
    </xdr:from>
    <xdr:to>
      <xdr:col>0</xdr:col>
      <xdr:colOff>1447800</xdr:colOff>
      <xdr:row>18</xdr:row>
      <xdr:rowOff>66675</xdr:rowOff>
    </xdr:to>
    <xdr:cxnSp macro="">
      <xdr:nvCxnSpPr>
        <xdr:cNvPr id="5" name="直線コネクタ 4">
          <a:extLst>
            <a:ext uri="{FF2B5EF4-FFF2-40B4-BE49-F238E27FC236}">
              <a16:creationId xmlns:a16="http://schemas.microsoft.com/office/drawing/2014/main" id="{90795E39-045E-4D84-815F-2C2E5B0D68E7}"/>
            </a:ext>
          </a:extLst>
        </xdr:cNvPr>
        <xdr:cNvCxnSpPr/>
      </xdr:nvCxnSpPr>
      <xdr:spPr>
        <a:xfrm>
          <a:off x="1228725" y="5715000"/>
          <a:ext cx="219075" cy="3143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76199</xdr:colOff>
      <xdr:row>0</xdr:row>
      <xdr:rowOff>38100</xdr:rowOff>
    </xdr:from>
    <xdr:to>
      <xdr:col>3</xdr:col>
      <xdr:colOff>1066800</xdr:colOff>
      <xdr:row>0</xdr:row>
      <xdr:rowOff>352424</xdr:rowOff>
    </xdr:to>
    <xdr:sp macro="" textlink="">
      <xdr:nvSpPr>
        <xdr:cNvPr id="2" name="正方形/長方形 1">
          <a:extLst>
            <a:ext uri="{FF2B5EF4-FFF2-40B4-BE49-F238E27FC236}">
              <a16:creationId xmlns:a16="http://schemas.microsoft.com/office/drawing/2014/main" id="{4F797BBF-D163-4315-AE45-2FEB85DBB7DF}"/>
            </a:ext>
          </a:extLst>
        </xdr:cNvPr>
        <xdr:cNvSpPr/>
      </xdr:nvSpPr>
      <xdr:spPr>
        <a:xfrm>
          <a:off x="4333874" y="38100"/>
          <a:ext cx="990601" cy="314324"/>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6</xdr:col>
      <xdr:colOff>28576</xdr:colOff>
      <xdr:row>4</xdr:row>
      <xdr:rowOff>57149</xdr:rowOff>
    </xdr:from>
    <xdr:to>
      <xdr:col>7</xdr:col>
      <xdr:colOff>38100</xdr:colOff>
      <xdr:row>5</xdr:row>
      <xdr:rowOff>0</xdr:rowOff>
    </xdr:to>
    <xdr:sp macro="" textlink="">
      <xdr:nvSpPr>
        <xdr:cNvPr id="3" name="Text Box 1">
          <a:extLst>
            <a:ext uri="{FF2B5EF4-FFF2-40B4-BE49-F238E27FC236}">
              <a16:creationId xmlns:a16="http://schemas.microsoft.com/office/drawing/2014/main" id="{5A49BD94-670E-4C01-B28C-13A773405C48}"/>
            </a:ext>
          </a:extLst>
        </xdr:cNvPr>
        <xdr:cNvSpPr txBox="1">
          <a:spLocks noChangeArrowheads="1"/>
        </xdr:cNvSpPr>
      </xdr:nvSpPr>
      <xdr:spPr bwMode="auto">
        <a:xfrm>
          <a:off x="7651751" y="1422399"/>
          <a:ext cx="122554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9525</xdr:colOff>
      <xdr:row>7</xdr:row>
      <xdr:rowOff>38100</xdr:rowOff>
    </xdr:from>
    <xdr:to>
      <xdr:col>7</xdr:col>
      <xdr:colOff>19049</xdr:colOff>
      <xdr:row>7</xdr:row>
      <xdr:rowOff>228601</xdr:rowOff>
    </xdr:to>
    <xdr:sp macro="" textlink="">
      <xdr:nvSpPr>
        <xdr:cNvPr id="4" name="Text Box 1">
          <a:extLst>
            <a:ext uri="{FF2B5EF4-FFF2-40B4-BE49-F238E27FC236}">
              <a16:creationId xmlns:a16="http://schemas.microsoft.com/office/drawing/2014/main" id="{C0EA45BE-16B9-4B55-BBC3-4EB474B58EB9}"/>
            </a:ext>
          </a:extLst>
        </xdr:cNvPr>
        <xdr:cNvSpPr txBox="1">
          <a:spLocks noChangeArrowheads="1"/>
        </xdr:cNvSpPr>
      </xdr:nvSpPr>
      <xdr:spPr bwMode="auto">
        <a:xfrm>
          <a:off x="7632700" y="2146300"/>
          <a:ext cx="122554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13</xdr:row>
      <xdr:rowOff>0</xdr:rowOff>
    </xdr:from>
    <xdr:to>
      <xdr:col>7</xdr:col>
      <xdr:colOff>9524</xdr:colOff>
      <xdr:row>13</xdr:row>
      <xdr:rowOff>190501</xdr:rowOff>
    </xdr:to>
    <xdr:sp macro="" textlink="">
      <xdr:nvSpPr>
        <xdr:cNvPr id="5" name="Text Box 1">
          <a:extLst>
            <a:ext uri="{FF2B5EF4-FFF2-40B4-BE49-F238E27FC236}">
              <a16:creationId xmlns:a16="http://schemas.microsoft.com/office/drawing/2014/main" id="{978462A7-AA45-44F3-8DEF-9EB8F768109E}"/>
            </a:ext>
          </a:extLst>
        </xdr:cNvPr>
        <xdr:cNvSpPr txBox="1">
          <a:spLocks noChangeArrowheads="1"/>
        </xdr:cNvSpPr>
      </xdr:nvSpPr>
      <xdr:spPr bwMode="auto">
        <a:xfrm>
          <a:off x="7620000" y="3727450"/>
          <a:ext cx="123189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16</xdr:row>
      <xdr:rowOff>0</xdr:rowOff>
    </xdr:from>
    <xdr:to>
      <xdr:col>7</xdr:col>
      <xdr:colOff>9524</xdr:colOff>
      <xdr:row>16</xdr:row>
      <xdr:rowOff>190501</xdr:rowOff>
    </xdr:to>
    <xdr:sp macro="" textlink="">
      <xdr:nvSpPr>
        <xdr:cNvPr id="6" name="Text Box 1">
          <a:extLst>
            <a:ext uri="{FF2B5EF4-FFF2-40B4-BE49-F238E27FC236}">
              <a16:creationId xmlns:a16="http://schemas.microsoft.com/office/drawing/2014/main" id="{B9CFB211-4B6C-4212-BC00-AE88F56FC26B}"/>
            </a:ext>
          </a:extLst>
        </xdr:cNvPr>
        <xdr:cNvSpPr txBox="1">
          <a:spLocks noChangeArrowheads="1"/>
        </xdr:cNvSpPr>
      </xdr:nvSpPr>
      <xdr:spPr bwMode="auto">
        <a:xfrm>
          <a:off x="7620000" y="4470400"/>
          <a:ext cx="123189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390524</xdr:colOff>
      <xdr:row>27</xdr:row>
      <xdr:rowOff>38099</xdr:rowOff>
    </xdr:from>
    <xdr:to>
      <xdr:col>5</xdr:col>
      <xdr:colOff>1019174</xdr:colOff>
      <xdr:row>27</xdr:row>
      <xdr:rowOff>228600</xdr:rowOff>
    </xdr:to>
    <xdr:sp macro="" textlink="">
      <xdr:nvSpPr>
        <xdr:cNvPr id="8" name="Text Box 3">
          <a:extLst>
            <a:ext uri="{FF2B5EF4-FFF2-40B4-BE49-F238E27FC236}">
              <a16:creationId xmlns:a16="http://schemas.microsoft.com/office/drawing/2014/main" id="{CC356C70-31DC-41AA-BEA7-FE0C04B48369}"/>
            </a:ext>
          </a:extLst>
        </xdr:cNvPr>
        <xdr:cNvSpPr txBox="1">
          <a:spLocks noChangeArrowheads="1"/>
        </xdr:cNvSpPr>
      </xdr:nvSpPr>
      <xdr:spPr bwMode="auto">
        <a:xfrm>
          <a:off x="3543299" y="7365999"/>
          <a:ext cx="3981450" cy="190501"/>
        </a:xfrm>
        <a:prstGeom prst="rect">
          <a:avLst/>
        </a:prstGeom>
        <a:solidFill>
          <a:srgbClr val="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FF0000"/>
              </a:solidFill>
              <a:latin typeface="HG丸ｺﾞｼｯｸM-PRO"/>
              <a:ea typeface="HG丸ｺﾞｼｯｸM-PRO"/>
            </a:rPr>
            <a:t>シャトル便で連絡する会場や宿泊施設が所在する市町をすべて記載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1252008</xdr:colOff>
      <xdr:row>1</xdr:row>
      <xdr:rowOff>6350</xdr:rowOff>
    </xdr:from>
    <xdr:to>
      <xdr:col>2</xdr:col>
      <xdr:colOff>140759</xdr:colOff>
      <xdr:row>1</xdr:row>
      <xdr:rowOff>361950</xdr:rowOff>
    </xdr:to>
    <xdr:sp macro="" textlink="">
      <xdr:nvSpPr>
        <xdr:cNvPr id="2" name="正方形/長方形 1">
          <a:extLst>
            <a:ext uri="{FF2B5EF4-FFF2-40B4-BE49-F238E27FC236}">
              <a16:creationId xmlns:a16="http://schemas.microsoft.com/office/drawing/2014/main" id="{EAC85BD5-5326-4D4C-89DE-991EEDDCD25F}"/>
            </a:ext>
          </a:extLst>
        </xdr:cNvPr>
        <xdr:cNvSpPr/>
      </xdr:nvSpPr>
      <xdr:spPr>
        <a:xfrm>
          <a:off x="3204633" y="177800"/>
          <a:ext cx="841376" cy="3556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twoCellAnchor>
    <xdr:from>
      <xdr:col>0</xdr:col>
      <xdr:colOff>1111251</xdr:colOff>
      <xdr:row>6</xdr:row>
      <xdr:rowOff>10584</xdr:rowOff>
    </xdr:from>
    <xdr:to>
      <xdr:col>1</xdr:col>
      <xdr:colOff>624416</xdr:colOff>
      <xdr:row>7</xdr:row>
      <xdr:rowOff>52917</xdr:rowOff>
    </xdr:to>
    <xdr:sp macro="" textlink="">
      <xdr:nvSpPr>
        <xdr:cNvPr id="3" name="正方形/長方形 2">
          <a:extLst>
            <a:ext uri="{FF2B5EF4-FFF2-40B4-BE49-F238E27FC236}">
              <a16:creationId xmlns:a16="http://schemas.microsoft.com/office/drawing/2014/main" id="{6AC08966-F0D9-452D-A299-6C490322B701}"/>
            </a:ext>
          </a:extLst>
        </xdr:cNvPr>
        <xdr:cNvSpPr/>
      </xdr:nvSpPr>
      <xdr:spPr>
        <a:xfrm>
          <a:off x="1114426" y="1613959"/>
          <a:ext cx="1465790" cy="324908"/>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1206500</xdr:colOff>
      <xdr:row>7</xdr:row>
      <xdr:rowOff>42333</xdr:rowOff>
    </xdr:from>
    <xdr:to>
      <xdr:col>0</xdr:col>
      <xdr:colOff>1629833</xdr:colOff>
      <xdr:row>8</xdr:row>
      <xdr:rowOff>148167</xdr:rowOff>
    </xdr:to>
    <xdr:cxnSp macro="">
      <xdr:nvCxnSpPr>
        <xdr:cNvPr id="4" name="直線コネクタ 3">
          <a:extLst>
            <a:ext uri="{FF2B5EF4-FFF2-40B4-BE49-F238E27FC236}">
              <a16:creationId xmlns:a16="http://schemas.microsoft.com/office/drawing/2014/main" id="{951E8137-745D-4985-8CCC-72D15F2CC8B7}"/>
            </a:ext>
          </a:extLst>
        </xdr:cNvPr>
        <xdr:cNvCxnSpPr/>
      </xdr:nvCxnSpPr>
      <xdr:spPr>
        <a:xfrm flipH="1">
          <a:off x="1209675" y="1928283"/>
          <a:ext cx="423333" cy="39158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1174750</xdr:colOff>
      <xdr:row>18</xdr:row>
      <xdr:rowOff>105833</xdr:rowOff>
    </xdr:from>
    <xdr:to>
      <xdr:col>1</xdr:col>
      <xdr:colOff>687915</xdr:colOff>
      <xdr:row>19</xdr:row>
      <xdr:rowOff>148166</xdr:rowOff>
    </xdr:to>
    <xdr:sp macro="" textlink="">
      <xdr:nvSpPr>
        <xdr:cNvPr id="5" name="正方形/長方形 4">
          <a:extLst>
            <a:ext uri="{FF2B5EF4-FFF2-40B4-BE49-F238E27FC236}">
              <a16:creationId xmlns:a16="http://schemas.microsoft.com/office/drawing/2014/main" id="{6BFB8D6D-987D-43BA-ACB5-F634CD5B0A7F}"/>
            </a:ext>
          </a:extLst>
        </xdr:cNvPr>
        <xdr:cNvSpPr/>
      </xdr:nvSpPr>
      <xdr:spPr>
        <a:xfrm>
          <a:off x="1177925" y="5951008"/>
          <a:ext cx="1465790" cy="324908"/>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1195919</xdr:colOff>
      <xdr:row>19</xdr:row>
      <xdr:rowOff>137583</xdr:rowOff>
    </xdr:from>
    <xdr:to>
      <xdr:col>0</xdr:col>
      <xdr:colOff>1587500</xdr:colOff>
      <xdr:row>20</xdr:row>
      <xdr:rowOff>158750</xdr:rowOff>
    </xdr:to>
    <xdr:cxnSp macro="">
      <xdr:nvCxnSpPr>
        <xdr:cNvPr id="6" name="直線コネクタ 5">
          <a:extLst>
            <a:ext uri="{FF2B5EF4-FFF2-40B4-BE49-F238E27FC236}">
              <a16:creationId xmlns:a16="http://schemas.microsoft.com/office/drawing/2014/main" id="{F9063B82-C162-4B0B-9F57-7E12E3CB129D}"/>
            </a:ext>
          </a:extLst>
        </xdr:cNvPr>
        <xdr:cNvCxnSpPr/>
      </xdr:nvCxnSpPr>
      <xdr:spPr>
        <a:xfrm flipH="1">
          <a:off x="1195919" y="6265333"/>
          <a:ext cx="394756" cy="31009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18</xdr:row>
      <xdr:rowOff>275167</xdr:rowOff>
    </xdr:from>
    <xdr:to>
      <xdr:col>2</xdr:col>
      <xdr:colOff>952500</xdr:colOff>
      <xdr:row>21</xdr:row>
      <xdr:rowOff>84668</xdr:rowOff>
    </xdr:to>
    <xdr:cxnSp macro="">
      <xdr:nvCxnSpPr>
        <xdr:cNvPr id="7" name="AutoShape 5">
          <a:extLst>
            <a:ext uri="{FF2B5EF4-FFF2-40B4-BE49-F238E27FC236}">
              <a16:creationId xmlns:a16="http://schemas.microsoft.com/office/drawing/2014/main" id="{D76DA6E3-263F-44E9-AD50-B858F3F8854C}"/>
            </a:ext>
          </a:extLst>
        </xdr:cNvPr>
        <xdr:cNvCxnSpPr>
          <a:cxnSpLocks noChangeShapeType="1"/>
        </xdr:cNvCxnSpPr>
      </xdr:nvCxnSpPr>
      <xdr:spPr bwMode="auto">
        <a:xfrm flipV="1">
          <a:off x="4387851" y="6120342"/>
          <a:ext cx="476249" cy="889001"/>
        </a:xfrm>
        <a:prstGeom prst="straightConnector1">
          <a:avLst/>
        </a:prstGeom>
        <a:noFill/>
        <a:ln w="1905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428163</xdr:colOff>
      <xdr:row>18</xdr:row>
      <xdr:rowOff>2064</xdr:rowOff>
    </xdr:from>
    <xdr:to>
      <xdr:col>2</xdr:col>
      <xdr:colOff>2053166</xdr:colOff>
      <xdr:row>18</xdr:row>
      <xdr:rowOff>275167</xdr:rowOff>
    </xdr:to>
    <xdr:sp macro="" textlink="">
      <xdr:nvSpPr>
        <xdr:cNvPr id="8" name="Text Box 6">
          <a:extLst>
            <a:ext uri="{FF2B5EF4-FFF2-40B4-BE49-F238E27FC236}">
              <a16:creationId xmlns:a16="http://schemas.microsoft.com/office/drawing/2014/main" id="{997C8ED9-B17A-409B-836E-8094530881A9}"/>
            </a:ext>
          </a:extLst>
        </xdr:cNvPr>
        <xdr:cNvSpPr txBox="1">
          <a:spLocks noChangeArrowheads="1"/>
        </xdr:cNvSpPr>
      </xdr:nvSpPr>
      <xdr:spPr bwMode="auto">
        <a:xfrm>
          <a:off x="4342938" y="5844064"/>
          <a:ext cx="1621828" cy="276278"/>
        </a:xfrm>
        <a:prstGeom prst="rect">
          <a:avLst/>
        </a:prstGeom>
        <a:solidFill>
          <a:srgbClr val="FFFFFF"/>
        </a:solidFill>
        <a:ln w="22225">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100" b="1"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参加者の宿泊費は除く</a:t>
          </a:r>
          <a:endParaRPr lang="ja-JP" sz="1100" b="1"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571500</xdr:colOff>
      <xdr:row>12</xdr:row>
      <xdr:rowOff>285753</xdr:rowOff>
    </xdr:from>
    <xdr:to>
      <xdr:col>2</xdr:col>
      <xdr:colOff>1005417</xdr:colOff>
      <xdr:row>17</xdr:row>
      <xdr:rowOff>338667</xdr:rowOff>
    </xdr:to>
    <xdr:cxnSp macro="">
      <xdr:nvCxnSpPr>
        <xdr:cNvPr id="9" name="AutoShape 5">
          <a:extLst>
            <a:ext uri="{FF2B5EF4-FFF2-40B4-BE49-F238E27FC236}">
              <a16:creationId xmlns:a16="http://schemas.microsoft.com/office/drawing/2014/main" id="{554787B1-12B0-49B0-9C95-3901D15DB398}"/>
            </a:ext>
          </a:extLst>
        </xdr:cNvPr>
        <xdr:cNvCxnSpPr>
          <a:cxnSpLocks noChangeShapeType="1"/>
        </xdr:cNvCxnSpPr>
      </xdr:nvCxnSpPr>
      <xdr:spPr bwMode="auto">
        <a:xfrm flipH="1" flipV="1">
          <a:off x="4483100" y="3994153"/>
          <a:ext cx="433917" cy="1830914"/>
        </a:xfrm>
        <a:prstGeom prst="straightConnector1">
          <a:avLst/>
        </a:prstGeom>
        <a:noFill/>
        <a:ln w="1587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613834</xdr:colOff>
      <xdr:row>0</xdr:row>
      <xdr:rowOff>0</xdr:rowOff>
    </xdr:from>
    <xdr:to>
      <xdr:col>3</xdr:col>
      <xdr:colOff>264584</xdr:colOff>
      <xdr:row>0</xdr:row>
      <xdr:rowOff>371475</xdr:rowOff>
    </xdr:to>
    <xdr:sp macro="" textlink="">
      <xdr:nvSpPr>
        <xdr:cNvPr id="2" name="正方形/長方形 1">
          <a:extLst>
            <a:ext uri="{FF2B5EF4-FFF2-40B4-BE49-F238E27FC236}">
              <a16:creationId xmlns:a16="http://schemas.microsoft.com/office/drawing/2014/main" id="{CA7A477B-DC78-4227-AF01-B143C4122274}"/>
            </a:ext>
          </a:extLst>
        </xdr:cNvPr>
        <xdr:cNvSpPr/>
      </xdr:nvSpPr>
      <xdr:spPr>
        <a:xfrm>
          <a:off x="3433234" y="0"/>
          <a:ext cx="841375" cy="3714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33CE-2DAF-4A33-8A3E-886DF19C8180}">
  <sheetPr>
    <tabColor rgb="FF92D050"/>
    <pageSetUpPr fitToPage="1"/>
  </sheetPr>
  <dimension ref="A1:M62"/>
  <sheetViews>
    <sheetView tabSelected="1" view="pageBreakPreview" zoomScale="90" zoomScaleNormal="90" zoomScaleSheetLayoutView="90" workbookViewId="0">
      <selection activeCell="J31" sqref="J31"/>
    </sheetView>
  </sheetViews>
  <sheetFormatPr defaultRowHeight="13.5"/>
  <cols>
    <col min="1" max="1" width="23.125" style="1" customWidth="1"/>
    <col min="2" max="5" width="9.375" style="1" customWidth="1"/>
    <col min="6" max="6" width="10.625" style="1" customWidth="1"/>
    <col min="7" max="7" width="15.75" style="1" customWidth="1"/>
    <col min="8" max="8" width="18.625" style="1" customWidth="1"/>
    <col min="9" max="9" width="5.625" style="1" customWidth="1"/>
    <col min="10" max="10" width="18.625" style="1" customWidth="1"/>
    <col min="11" max="11" width="5.625" style="1" customWidth="1"/>
    <col min="12" max="16384" width="9" style="1"/>
  </cols>
  <sheetData>
    <row r="1" spans="1:11" ht="30" customHeight="1">
      <c r="A1" s="18" t="s">
        <v>347</v>
      </c>
    </row>
    <row r="2" spans="1:11" ht="24">
      <c r="A2" s="82" t="s">
        <v>0</v>
      </c>
      <c r="B2" s="82"/>
      <c r="C2" s="82"/>
      <c r="D2" s="82"/>
      <c r="E2" s="82"/>
      <c r="F2" s="82"/>
      <c r="G2" s="82"/>
      <c r="H2" s="82"/>
      <c r="I2" s="82"/>
      <c r="J2" s="82"/>
      <c r="K2" s="82"/>
    </row>
    <row r="3" spans="1:11" ht="16.5" customHeight="1"/>
    <row r="4" spans="1:11" ht="24.95" customHeight="1">
      <c r="H4" s="80" t="s">
        <v>1</v>
      </c>
      <c r="I4" s="80"/>
      <c r="J4" s="80"/>
      <c r="K4" s="80"/>
    </row>
    <row r="5" spans="1:11" ht="24.95" customHeight="1">
      <c r="A5" s="84" t="s">
        <v>2</v>
      </c>
      <c r="B5" s="84"/>
      <c r="C5" s="84"/>
      <c r="D5" s="84"/>
      <c r="E5" s="84"/>
      <c r="F5" s="84"/>
      <c r="G5" s="12"/>
    </row>
    <row r="6" spans="1:11" ht="15" customHeight="1">
      <c r="A6" s="2"/>
    </row>
    <row r="7" spans="1:11" ht="24.75" customHeight="1">
      <c r="A7" s="2"/>
      <c r="C7" s="18" t="s">
        <v>32</v>
      </c>
      <c r="D7" s="62"/>
      <c r="E7" s="62"/>
    </row>
    <row r="8" spans="1:11" ht="33.75" customHeight="1">
      <c r="A8" s="2"/>
      <c r="B8" s="63"/>
      <c r="C8" s="89" t="s">
        <v>29</v>
      </c>
      <c r="D8" s="90"/>
      <c r="E8" s="91"/>
      <c r="F8" s="85"/>
      <c r="G8" s="85"/>
      <c r="H8" s="86"/>
      <c r="I8" s="86"/>
      <c r="J8" s="86"/>
      <c r="K8" s="86"/>
    </row>
    <row r="9" spans="1:11" ht="27.95" customHeight="1">
      <c r="A9" s="2"/>
      <c r="C9" s="92" t="s">
        <v>30</v>
      </c>
      <c r="D9" s="93"/>
      <c r="E9" s="94"/>
      <c r="F9" s="87" t="s">
        <v>22</v>
      </c>
      <c r="G9" s="87"/>
      <c r="H9" s="88"/>
      <c r="I9" s="88"/>
      <c r="J9" s="88"/>
      <c r="K9" s="88"/>
    </row>
    <row r="10" spans="1:11" ht="27.95" customHeight="1">
      <c r="A10" s="2"/>
      <c r="C10" s="95"/>
      <c r="D10" s="96"/>
      <c r="E10" s="97"/>
      <c r="F10" s="87"/>
      <c r="G10" s="87"/>
      <c r="H10" s="88"/>
      <c r="I10" s="88"/>
      <c r="J10" s="88"/>
      <c r="K10" s="88"/>
    </row>
    <row r="11" spans="1:11" ht="33.950000000000003" customHeight="1">
      <c r="A11" s="2"/>
      <c r="C11" s="89" t="s">
        <v>23</v>
      </c>
      <c r="D11" s="90"/>
      <c r="E11" s="91"/>
      <c r="F11" s="85"/>
      <c r="G11" s="85"/>
      <c r="H11" s="86"/>
      <c r="I11" s="86"/>
      <c r="J11" s="86"/>
      <c r="K11" s="86"/>
    </row>
    <row r="12" spans="1:11" ht="30" customHeight="1">
      <c r="A12" s="2"/>
      <c r="C12" s="92" t="s">
        <v>24</v>
      </c>
      <c r="D12" s="93"/>
      <c r="E12" s="94"/>
      <c r="F12" s="64" t="s">
        <v>25</v>
      </c>
      <c r="G12" s="98"/>
      <c r="H12" s="99"/>
      <c r="I12" s="99"/>
      <c r="J12" s="99"/>
      <c r="K12" s="100"/>
    </row>
    <row r="13" spans="1:11" ht="30" customHeight="1">
      <c r="A13" s="2"/>
      <c r="C13" s="145"/>
      <c r="D13" s="146"/>
      <c r="E13" s="147"/>
      <c r="F13" s="65" t="s">
        <v>26</v>
      </c>
      <c r="G13" s="101"/>
      <c r="H13" s="102"/>
      <c r="I13" s="102"/>
      <c r="J13" s="102"/>
      <c r="K13" s="103"/>
    </row>
    <row r="14" spans="1:11" ht="27.75" customHeight="1">
      <c r="A14" s="2"/>
      <c r="C14" s="145"/>
      <c r="D14" s="146"/>
      <c r="E14" s="147"/>
      <c r="F14" s="139" t="s">
        <v>27</v>
      </c>
      <c r="G14" s="139"/>
      <c r="H14" s="139"/>
      <c r="I14" s="139"/>
      <c r="J14" s="139"/>
      <c r="K14" s="140"/>
    </row>
    <row r="15" spans="1:11" ht="35.1" customHeight="1">
      <c r="A15" s="2"/>
      <c r="C15" s="145"/>
      <c r="D15" s="146"/>
      <c r="E15" s="147"/>
      <c r="F15" s="141"/>
      <c r="G15" s="141"/>
      <c r="H15" s="141"/>
      <c r="I15" s="141"/>
      <c r="J15" s="141"/>
      <c r="K15" s="142"/>
    </row>
    <row r="16" spans="1:11" ht="30" customHeight="1">
      <c r="A16" s="2"/>
      <c r="C16" s="95"/>
      <c r="D16" s="96"/>
      <c r="E16" s="97"/>
      <c r="F16" s="143" t="s">
        <v>28</v>
      </c>
      <c r="G16" s="143"/>
      <c r="H16" s="143"/>
      <c r="I16" s="143"/>
      <c r="J16" s="143"/>
      <c r="K16" s="144"/>
    </row>
    <row r="17" spans="1:13" ht="15" customHeight="1"/>
    <row r="18" spans="1:13" ht="39.950000000000003" customHeight="1">
      <c r="A18" s="81" t="s">
        <v>21</v>
      </c>
      <c r="B18" s="81"/>
      <c r="C18" s="81"/>
      <c r="D18" s="81"/>
      <c r="E18" s="81"/>
      <c r="F18" s="81"/>
      <c r="G18" s="81"/>
      <c r="H18" s="81"/>
      <c r="I18" s="81"/>
      <c r="J18" s="81"/>
      <c r="K18" s="81"/>
    </row>
    <row r="19" spans="1:13" ht="15.75" customHeight="1"/>
    <row r="20" spans="1:13" ht="42" customHeight="1">
      <c r="A20" s="13" t="s">
        <v>3</v>
      </c>
      <c r="B20" s="83"/>
      <c r="C20" s="83"/>
      <c r="D20" s="83"/>
      <c r="E20" s="83"/>
      <c r="F20" s="83"/>
      <c r="G20" s="83"/>
      <c r="H20" s="83"/>
      <c r="I20" s="83"/>
      <c r="J20" s="83"/>
      <c r="K20" s="83"/>
    </row>
    <row r="21" spans="1:13" ht="42" customHeight="1">
      <c r="A21" s="7" t="s">
        <v>31</v>
      </c>
      <c r="B21" s="104" t="s">
        <v>317</v>
      </c>
      <c r="C21" s="105"/>
      <c r="D21" s="105"/>
      <c r="E21" s="106" t="s">
        <v>318</v>
      </c>
      <c r="F21" s="106"/>
      <c r="G21" s="106"/>
      <c r="H21" s="69"/>
      <c r="I21" s="69"/>
      <c r="J21" s="69"/>
      <c r="K21" s="70"/>
    </row>
    <row r="22" spans="1:13" ht="42" customHeight="1">
      <c r="A22" s="13" t="s">
        <v>4</v>
      </c>
      <c r="B22" s="83"/>
      <c r="C22" s="83"/>
      <c r="D22" s="83"/>
      <c r="E22" s="83"/>
      <c r="F22" s="83"/>
      <c r="G22" s="83"/>
      <c r="H22" s="83"/>
      <c r="I22" s="83"/>
      <c r="J22" s="83"/>
      <c r="K22" s="83"/>
    </row>
    <row r="23" spans="1:13" ht="42" customHeight="1">
      <c r="A23" s="13" t="s">
        <v>5</v>
      </c>
      <c r="B23" s="83"/>
      <c r="C23" s="83"/>
      <c r="D23" s="83"/>
      <c r="E23" s="83"/>
      <c r="F23" s="83"/>
      <c r="G23" s="83"/>
      <c r="H23" s="83"/>
      <c r="I23" s="83"/>
      <c r="J23" s="83"/>
      <c r="K23" s="83"/>
    </row>
    <row r="24" spans="1:13" ht="17.25" customHeight="1">
      <c r="A24" s="108" t="s">
        <v>6</v>
      </c>
      <c r="B24" s="126" t="s">
        <v>7</v>
      </c>
      <c r="C24" s="127"/>
      <c r="D24" s="127"/>
      <c r="E24" s="127"/>
      <c r="F24" s="127"/>
      <c r="G24" s="127"/>
      <c r="H24" s="127"/>
      <c r="I24" s="127"/>
      <c r="J24" s="127"/>
      <c r="K24" s="127"/>
    </row>
    <row r="25" spans="1:13" ht="56.25" customHeight="1">
      <c r="A25" s="109"/>
      <c r="B25" s="110"/>
      <c r="C25" s="111"/>
      <c r="D25" s="111"/>
      <c r="E25" s="111"/>
      <c r="F25" s="111"/>
      <c r="G25" s="111"/>
      <c r="H25" s="111"/>
      <c r="I25" s="111"/>
      <c r="J25" s="111"/>
      <c r="K25" s="112"/>
    </row>
    <row r="26" spans="1:13" ht="20.100000000000001" customHeight="1"/>
    <row r="27" spans="1:13" ht="21.95" customHeight="1">
      <c r="A27" s="14"/>
      <c r="B27" s="120" t="s">
        <v>14</v>
      </c>
      <c r="C27" s="121"/>
      <c r="D27" s="121"/>
      <c r="E27" s="121"/>
      <c r="F27" s="121"/>
      <c r="G27" s="122"/>
      <c r="H27" s="128" t="s">
        <v>19</v>
      </c>
      <c r="I27" s="128"/>
      <c r="J27" s="128" t="s">
        <v>303</v>
      </c>
      <c r="K27" s="128"/>
      <c r="L27" s="2"/>
      <c r="M27" s="2"/>
    </row>
    <row r="28" spans="1:13" ht="38.1" customHeight="1">
      <c r="A28" s="107" t="s">
        <v>8</v>
      </c>
      <c r="B28" s="116" t="s">
        <v>9</v>
      </c>
      <c r="C28" s="116"/>
      <c r="D28" s="116"/>
      <c r="E28" s="117"/>
      <c r="F28" s="118"/>
      <c r="G28" s="119"/>
      <c r="H28" s="49"/>
      <c r="I28" s="3" t="s">
        <v>18</v>
      </c>
      <c r="J28" s="71">
        <f>②様式第3号別紙!G5</f>
        <v>0</v>
      </c>
      <c r="K28" s="3" t="s">
        <v>18</v>
      </c>
      <c r="L28" s="2"/>
      <c r="M28" s="2"/>
    </row>
    <row r="29" spans="1:13" ht="38.1" customHeight="1">
      <c r="A29" s="107"/>
      <c r="B29" s="116" t="s">
        <v>10</v>
      </c>
      <c r="C29" s="116"/>
      <c r="D29" s="116"/>
      <c r="E29" s="117"/>
      <c r="F29" s="118"/>
      <c r="G29" s="119"/>
      <c r="H29" s="49"/>
      <c r="I29" s="3" t="s">
        <v>18</v>
      </c>
      <c r="J29" s="71">
        <f>②様式第3号別紙!G8</f>
        <v>0</v>
      </c>
      <c r="K29" s="3" t="s">
        <v>18</v>
      </c>
      <c r="L29" s="2"/>
      <c r="M29" s="2"/>
    </row>
    <row r="30" spans="1:13" ht="38.1" customHeight="1">
      <c r="A30" s="115" t="s">
        <v>11</v>
      </c>
      <c r="B30" s="116" t="s">
        <v>9</v>
      </c>
      <c r="C30" s="116"/>
      <c r="D30" s="116"/>
      <c r="E30" s="117"/>
      <c r="F30" s="118"/>
      <c r="G30" s="119"/>
      <c r="H30" s="49"/>
      <c r="I30" s="3" t="s">
        <v>18</v>
      </c>
      <c r="J30" s="71">
        <f>②様式第3号別紙!G14</f>
        <v>0</v>
      </c>
      <c r="K30" s="3" t="s">
        <v>18</v>
      </c>
      <c r="L30" s="2"/>
      <c r="M30" s="2"/>
    </row>
    <row r="31" spans="1:13" ht="38.1" customHeight="1">
      <c r="A31" s="115"/>
      <c r="B31" s="116" t="s">
        <v>10</v>
      </c>
      <c r="C31" s="116"/>
      <c r="D31" s="116"/>
      <c r="E31" s="117"/>
      <c r="F31" s="118"/>
      <c r="G31" s="119"/>
      <c r="H31" s="49"/>
      <c r="I31" s="3" t="s">
        <v>18</v>
      </c>
      <c r="J31" s="71">
        <f>②様式第3号別紙!G17</f>
        <v>0</v>
      </c>
      <c r="K31" s="3" t="s">
        <v>18</v>
      </c>
      <c r="L31" s="2"/>
      <c r="M31" s="2"/>
    </row>
    <row r="32" spans="1:13" ht="51.95" customHeight="1">
      <c r="A32" s="8" t="s">
        <v>15</v>
      </c>
      <c r="B32" s="123"/>
      <c r="C32" s="124"/>
      <c r="D32" s="124"/>
      <c r="E32" s="124"/>
      <c r="F32" s="124"/>
      <c r="G32" s="125"/>
      <c r="H32" s="49"/>
      <c r="I32" s="3" t="s">
        <v>18</v>
      </c>
      <c r="J32" s="71">
        <f>②様式第3号別紙!G23</f>
        <v>0</v>
      </c>
      <c r="K32" s="3" t="s">
        <v>18</v>
      </c>
      <c r="L32" s="2"/>
      <c r="M32" s="2"/>
    </row>
    <row r="33" spans="1:13" ht="51.95" customHeight="1">
      <c r="A33" s="8" t="s">
        <v>17</v>
      </c>
      <c r="B33" s="123"/>
      <c r="C33" s="124"/>
      <c r="D33" s="124"/>
      <c r="E33" s="124"/>
      <c r="F33" s="124"/>
      <c r="G33" s="125"/>
      <c r="H33" s="49"/>
      <c r="I33" s="3" t="s">
        <v>18</v>
      </c>
      <c r="J33" s="71">
        <f>②様式第3号別紙!G28</f>
        <v>0</v>
      </c>
      <c r="K33" s="3" t="s">
        <v>18</v>
      </c>
      <c r="L33" s="2"/>
      <c r="M33" s="2"/>
    </row>
    <row r="34" spans="1:13" ht="60" customHeight="1">
      <c r="A34" s="8" t="s">
        <v>16</v>
      </c>
      <c r="B34" s="123"/>
      <c r="C34" s="124"/>
      <c r="D34" s="124"/>
      <c r="E34" s="124"/>
      <c r="F34" s="124"/>
      <c r="G34" s="125"/>
      <c r="H34" s="49"/>
      <c r="I34" s="3" t="s">
        <v>18</v>
      </c>
      <c r="J34" s="71"/>
      <c r="K34" s="3" t="s">
        <v>18</v>
      </c>
      <c r="L34" s="2"/>
      <c r="M34" s="2"/>
    </row>
    <row r="35" spans="1:13" ht="60" customHeight="1">
      <c r="A35" s="8" t="s">
        <v>319</v>
      </c>
      <c r="B35" s="123"/>
      <c r="C35" s="124"/>
      <c r="D35" s="124"/>
      <c r="E35" s="124"/>
      <c r="F35" s="124"/>
      <c r="G35" s="125"/>
      <c r="H35" s="49"/>
      <c r="I35" s="3" t="s">
        <v>18</v>
      </c>
      <c r="J35" s="71"/>
      <c r="K35" s="3" t="s">
        <v>18</v>
      </c>
      <c r="L35" s="2"/>
      <c r="M35" s="2"/>
    </row>
    <row r="36" spans="1:13" ht="38.1" customHeight="1">
      <c r="A36" s="137" t="s">
        <v>12</v>
      </c>
      <c r="B36" s="113" t="s">
        <v>13</v>
      </c>
      <c r="C36" s="114"/>
      <c r="D36" s="117"/>
      <c r="E36" s="118"/>
      <c r="F36" s="118"/>
      <c r="G36" s="119"/>
      <c r="H36" s="49"/>
      <c r="I36" s="3" t="s">
        <v>18</v>
      </c>
      <c r="J36" s="71">
        <f>②様式第3号別紙!G42</f>
        <v>0</v>
      </c>
      <c r="K36" s="3" t="s">
        <v>18</v>
      </c>
      <c r="L36" s="2"/>
      <c r="M36" s="2"/>
    </row>
    <row r="37" spans="1:13" ht="38.1" customHeight="1" thickBot="1">
      <c r="A37" s="138"/>
      <c r="B37" s="135" t="s">
        <v>33</v>
      </c>
      <c r="C37" s="136"/>
      <c r="D37" s="129"/>
      <c r="E37" s="130"/>
      <c r="F37" s="130"/>
      <c r="G37" s="131"/>
      <c r="H37" s="50"/>
      <c r="I37" s="4" t="s">
        <v>18</v>
      </c>
      <c r="J37" s="72">
        <f>②様式第3号別紙!G45</f>
        <v>0</v>
      </c>
      <c r="K37" s="4" t="s">
        <v>18</v>
      </c>
      <c r="L37" s="2"/>
      <c r="M37" s="2"/>
    </row>
    <row r="38" spans="1:13" ht="37.5" customHeight="1" thickTop="1">
      <c r="A38" s="132" t="s">
        <v>20</v>
      </c>
      <c r="B38" s="133"/>
      <c r="C38" s="133"/>
      <c r="D38" s="133"/>
      <c r="E38" s="133"/>
      <c r="F38" s="133"/>
      <c r="G38" s="134"/>
      <c r="H38" s="51">
        <f>SUM(H28:H37)</f>
        <v>0</v>
      </c>
      <c r="I38" s="5" t="s">
        <v>18</v>
      </c>
      <c r="J38" s="51">
        <f>SUM(J28:J37)</f>
        <v>0</v>
      </c>
      <c r="K38" s="6" t="s">
        <v>18</v>
      </c>
    </row>
    <row r="39" spans="1:13" ht="20.100000000000001" customHeight="1"/>
    <row r="40" spans="1:13" ht="20.100000000000001" customHeight="1"/>
    <row r="41" spans="1:13" ht="20.100000000000001" customHeight="1"/>
    <row r="42" spans="1:13" ht="20.100000000000001" customHeight="1"/>
    <row r="43" spans="1:13" ht="20.100000000000001" customHeight="1"/>
    <row r="44" spans="1:13" ht="20.100000000000001" customHeight="1"/>
    <row r="45" spans="1:13" ht="20.100000000000001" customHeight="1"/>
    <row r="46" spans="1:13" ht="20.100000000000001" customHeight="1"/>
    <row r="47" spans="1:13" ht="20.100000000000001" customHeight="1"/>
    <row r="48" spans="1:1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sheetProtection selectLockedCells="1"/>
  <mergeCells count="47">
    <mergeCell ref="B33:G33"/>
    <mergeCell ref="B31:D31"/>
    <mergeCell ref="F14:K14"/>
    <mergeCell ref="F15:K15"/>
    <mergeCell ref="F16:K16"/>
    <mergeCell ref="C12:E16"/>
    <mergeCell ref="E28:G28"/>
    <mergeCell ref="E29:G29"/>
    <mergeCell ref="E30:G30"/>
    <mergeCell ref="J27:K27"/>
    <mergeCell ref="B34:G34"/>
    <mergeCell ref="D36:G36"/>
    <mergeCell ref="D37:G37"/>
    <mergeCell ref="A38:G38"/>
    <mergeCell ref="B37:C37"/>
    <mergeCell ref="A36:A37"/>
    <mergeCell ref="B35:G35"/>
    <mergeCell ref="A28:A29"/>
    <mergeCell ref="A24:A25"/>
    <mergeCell ref="B25:K25"/>
    <mergeCell ref="B36:C36"/>
    <mergeCell ref="F11:K11"/>
    <mergeCell ref="A30:A31"/>
    <mergeCell ref="B28:D28"/>
    <mergeCell ref="B29:D29"/>
    <mergeCell ref="B30:D30"/>
    <mergeCell ref="C11:E11"/>
    <mergeCell ref="E31:G31"/>
    <mergeCell ref="B27:G27"/>
    <mergeCell ref="B32:G32"/>
    <mergeCell ref="B23:K23"/>
    <mergeCell ref="B24:K24"/>
    <mergeCell ref="H27:I27"/>
    <mergeCell ref="H4:K4"/>
    <mergeCell ref="A18:K18"/>
    <mergeCell ref="A2:K2"/>
    <mergeCell ref="B20:K20"/>
    <mergeCell ref="B22:K22"/>
    <mergeCell ref="A5:F5"/>
    <mergeCell ref="F8:K8"/>
    <mergeCell ref="F9:K10"/>
    <mergeCell ref="C8:E8"/>
    <mergeCell ref="C9:E10"/>
    <mergeCell ref="G12:K12"/>
    <mergeCell ref="G13:K13"/>
    <mergeCell ref="B21:D21"/>
    <mergeCell ref="E21:G21"/>
  </mergeCells>
  <phoneticPr fontId="2"/>
  <printOptions horizontalCentered="1" verticalCentered="1"/>
  <pageMargins left="0.51181102362204722" right="0.51181102362204722" top="0.39370078740157483" bottom="0.59055118110236227" header="0" footer="0"/>
  <pageSetup paperSize="9" scale="61" orientation="portrait" r:id="rId1"/>
  <headerFooter alignWithMargins="0"/>
  <ignoredErrors>
    <ignoredError sqref="J28:J31 J32:J33 J36:J3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9D35-3E2F-42B9-BA9E-87691075F456}">
  <sheetPr>
    <pageSetUpPr fitToPage="1"/>
  </sheetPr>
  <dimension ref="A1:K62"/>
  <sheetViews>
    <sheetView view="pageBreakPreview" topLeftCell="A31" zoomScaleNormal="90" zoomScaleSheetLayoutView="100" workbookViewId="0">
      <selection activeCell="E5" sqref="E5"/>
    </sheetView>
  </sheetViews>
  <sheetFormatPr defaultRowHeight="13.5"/>
  <cols>
    <col min="1" max="1" width="23.125" style="1" customWidth="1"/>
    <col min="2" max="3" width="9.375" style="1" customWidth="1"/>
    <col min="4" max="4" width="11.625" style="1" customWidth="1"/>
    <col min="5" max="5" width="30.625" style="1" customWidth="1"/>
    <col min="6" max="6" width="16.625" style="1" bestFit="1" customWidth="1"/>
    <col min="7" max="7" width="5.625" style="1" customWidth="1"/>
    <col min="8" max="8" width="16.625" style="1" bestFit="1" customWidth="1"/>
    <col min="9" max="9" width="5.625" style="1" customWidth="1"/>
    <col min="10" max="16384" width="9" style="1"/>
  </cols>
  <sheetData>
    <row r="1" spans="1:9" ht="24.95" customHeight="1">
      <c r="A1" s="18" t="s">
        <v>349</v>
      </c>
    </row>
    <row r="2" spans="1:9" ht="9.9499999999999993" customHeight="1"/>
    <row r="3" spans="1:9" ht="24.95" customHeight="1">
      <c r="A3" s="82" t="s">
        <v>0</v>
      </c>
      <c r="B3" s="82"/>
      <c r="C3" s="82"/>
      <c r="D3" s="82"/>
      <c r="E3" s="82"/>
      <c r="F3" s="82"/>
      <c r="G3" s="82"/>
      <c r="H3" s="82"/>
      <c r="I3" s="82"/>
    </row>
    <row r="4" spans="1:9" ht="16.5" customHeight="1"/>
    <row r="5" spans="1:9" ht="24.95" customHeight="1">
      <c r="F5" s="181" t="s">
        <v>34</v>
      </c>
      <c r="G5" s="181"/>
      <c r="H5" s="181"/>
      <c r="I5" s="181"/>
    </row>
    <row r="6" spans="1:9" ht="24.95" customHeight="1">
      <c r="A6" s="84" t="s">
        <v>2</v>
      </c>
      <c r="B6" s="84"/>
      <c r="C6" s="84"/>
      <c r="D6" s="84"/>
      <c r="E6" s="84"/>
    </row>
    <row r="7" spans="1:9" ht="15" customHeight="1">
      <c r="A7" s="2"/>
    </row>
    <row r="8" spans="1:9" ht="24.75" customHeight="1">
      <c r="A8" s="2"/>
      <c r="B8" s="182" t="s">
        <v>32</v>
      </c>
      <c r="C8" s="182"/>
      <c r="D8" s="182"/>
    </row>
    <row r="9" spans="1:9" ht="33.75" customHeight="1">
      <c r="A9" s="2"/>
      <c r="B9" s="161" t="s">
        <v>29</v>
      </c>
      <c r="C9" s="161"/>
      <c r="D9" s="161"/>
      <c r="E9" s="165" t="s">
        <v>36</v>
      </c>
      <c r="F9" s="166"/>
      <c r="G9" s="166"/>
      <c r="H9" s="166"/>
      <c r="I9" s="166"/>
    </row>
    <row r="10" spans="1:9" ht="27.95" customHeight="1">
      <c r="A10" s="2"/>
      <c r="B10" s="161" t="s">
        <v>30</v>
      </c>
      <c r="C10" s="161"/>
      <c r="D10" s="161"/>
      <c r="E10" s="162" t="s">
        <v>35</v>
      </c>
      <c r="F10" s="163"/>
      <c r="G10" s="163"/>
      <c r="H10" s="163"/>
      <c r="I10" s="163"/>
    </row>
    <row r="11" spans="1:9" ht="27.95" customHeight="1">
      <c r="A11" s="2"/>
      <c r="B11" s="161"/>
      <c r="C11" s="161"/>
      <c r="D11" s="161"/>
      <c r="E11" s="164"/>
      <c r="F11" s="163"/>
      <c r="G11" s="163"/>
      <c r="H11" s="163"/>
      <c r="I11" s="163"/>
    </row>
    <row r="12" spans="1:9" ht="33.950000000000003" customHeight="1">
      <c r="A12" s="2"/>
      <c r="B12" s="161" t="s">
        <v>23</v>
      </c>
      <c r="C12" s="161"/>
      <c r="D12" s="161"/>
      <c r="E12" s="165" t="s">
        <v>37</v>
      </c>
      <c r="F12" s="166"/>
      <c r="G12" s="166"/>
      <c r="H12" s="166"/>
      <c r="I12" s="166"/>
    </row>
    <row r="13" spans="1:9" ht="33.950000000000003" customHeight="1">
      <c r="A13" s="2"/>
      <c r="B13" s="161" t="s">
        <v>24</v>
      </c>
      <c r="C13" s="161"/>
      <c r="D13" s="161"/>
      <c r="E13" s="167" t="s">
        <v>39</v>
      </c>
      <c r="F13" s="167"/>
      <c r="G13" s="167"/>
      <c r="H13" s="167"/>
      <c r="I13" s="168"/>
    </row>
    <row r="14" spans="1:9" ht="33.75" customHeight="1">
      <c r="A14" s="2"/>
      <c r="B14" s="161"/>
      <c r="C14" s="161"/>
      <c r="D14" s="161"/>
      <c r="E14" s="169" t="s">
        <v>40</v>
      </c>
      <c r="F14" s="169"/>
      <c r="G14" s="169"/>
      <c r="H14" s="169"/>
      <c r="I14" s="170"/>
    </row>
    <row r="15" spans="1:9" ht="27.75" customHeight="1">
      <c r="A15" s="2"/>
      <c r="B15" s="161"/>
      <c r="C15" s="161"/>
      <c r="D15" s="161"/>
      <c r="E15" s="171" t="s">
        <v>38</v>
      </c>
      <c r="F15" s="172"/>
      <c r="G15" s="172"/>
      <c r="H15" s="172"/>
      <c r="I15" s="173"/>
    </row>
    <row r="16" spans="1:9" ht="27.75" customHeight="1">
      <c r="A16" s="2"/>
      <c r="B16" s="161"/>
      <c r="C16" s="161"/>
      <c r="D16" s="161"/>
      <c r="E16" s="174"/>
      <c r="F16" s="174"/>
      <c r="G16" s="174"/>
      <c r="H16" s="174"/>
      <c r="I16" s="175"/>
    </row>
    <row r="17" spans="1:11" ht="33.950000000000003" customHeight="1">
      <c r="A17" s="2"/>
      <c r="B17" s="161"/>
      <c r="C17" s="161"/>
      <c r="D17" s="161"/>
      <c r="E17" s="169" t="s">
        <v>41</v>
      </c>
      <c r="F17" s="169"/>
      <c r="G17" s="169"/>
      <c r="H17" s="169"/>
      <c r="I17" s="170"/>
    </row>
    <row r="18" spans="1:11" ht="15" customHeight="1"/>
    <row r="19" spans="1:11" ht="39.950000000000003" customHeight="1">
      <c r="A19" s="176" t="s">
        <v>315</v>
      </c>
      <c r="B19" s="176"/>
      <c r="C19" s="176"/>
      <c r="D19" s="176"/>
      <c r="E19" s="176"/>
      <c r="F19" s="176"/>
      <c r="G19" s="176"/>
      <c r="H19" s="176"/>
      <c r="I19" s="176"/>
    </row>
    <row r="20" spans="1:11" ht="15.75" customHeight="1"/>
    <row r="21" spans="1:11" ht="42" customHeight="1">
      <c r="A21" s="13" t="s">
        <v>3</v>
      </c>
      <c r="B21" s="177" t="s">
        <v>46</v>
      </c>
      <c r="C21" s="178"/>
      <c r="D21" s="178"/>
      <c r="E21" s="178"/>
      <c r="F21" s="178"/>
      <c r="G21" s="178"/>
      <c r="H21" s="178"/>
      <c r="I21" s="178"/>
    </row>
    <row r="22" spans="1:11" ht="42" customHeight="1">
      <c r="A22" s="7" t="s">
        <v>31</v>
      </c>
      <c r="B22" s="178" t="s">
        <v>43</v>
      </c>
      <c r="C22" s="178"/>
      <c r="D22" s="178"/>
      <c r="E22" s="178"/>
      <c r="F22" s="178"/>
      <c r="G22" s="178"/>
      <c r="H22" s="178"/>
      <c r="I22" s="178"/>
    </row>
    <row r="23" spans="1:11" ht="42" customHeight="1">
      <c r="A23" s="13" t="s">
        <v>4</v>
      </c>
      <c r="B23" s="179" t="s">
        <v>42</v>
      </c>
      <c r="C23" s="180"/>
      <c r="D23" s="180"/>
      <c r="E23" s="180"/>
      <c r="F23" s="180"/>
      <c r="G23" s="180"/>
      <c r="H23" s="180"/>
      <c r="I23" s="180"/>
    </row>
    <row r="24" spans="1:11" ht="42" customHeight="1">
      <c r="A24" s="13" t="s">
        <v>5</v>
      </c>
      <c r="B24" s="179" t="s">
        <v>311</v>
      </c>
      <c r="C24" s="180"/>
      <c r="D24" s="180"/>
      <c r="E24" s="180"/>
      <c r="F24" s="180"/>
      <c r="G24" s="180"/>
      <c r="H24" s="180"/>
      <c r="I24" s="180"/>
    </row>
    <row r="25" spans="1:11" ht="106.5" customHeight="1">
      <c r="A25" s="13" t="s">
        <v>6</v>
      </c>
      <c r="B25" s="159" t="s">
        <v>316</v>
      </c>
      <c r="C25" s="160"/>
      <c r="D25" s="160"/>
      <c r="E25" s="160"/>
      <c r="F25" s="160"/>
      <c r="G25" s="160"/>
      <c r="H25" s="160"/>
      <c r="I25" s="160"/>
    </row>
    <row r="26" spans="1:11" ht="20.100000000000001" customHeight="1"/>
    <row r="27" spans="1:11" ht="21.95" customHeight="1">
      <c r="A27" s="14"/>
      <c r="B27" s="128" t="s">
        <v>14</v>
      </c>
      <c r="C27" s="128"/>
      <c r="D27" s="128"/>
      <c r="E27" s="128"/>
      <c r="F27" s="128" t="s">
        <v>19</v>
      </c>
      <c r="G27" s="128"/>
      <c r="H27" s="128" t="s">
        <v>303</v>
      </c>
      <c r="I27" s="128"/>
      <c r="J27" s="2"/>
      <c r="K27" s="2"/>
    </row>
    <row r="28" spans="1:11" ht="38.1" customHeight="1">
      <c r="A28" s="107" t="s">
        <v>8</v>
      </c>
      <c r="B28" s="116" t="s">
        <v>9</v>
      </c>
      <c r="C28" s="116"/>
      <c r="D28" s="116"/>
      <c r="E28" s="47" t="s">
        <v>344</v>
      </c>
      <c r="F28" s="9">
        <v>2000000</v>
      </c>
      <c r="G28" s="3" t="s">
        <v>18</v>
      </c>
      <c r="H28" s="9">
        <v>1500000</v>
      </c>
      <c r="I28" s="3" t="s">
        <v>18</v>
      </c>
      <c r="J28" s="2"/>
      <c r="K28" s="2"/>
    </row>
    <row r="29" spans="1:11" ht="38.1" customHeight="1">
      <c r="A29" s="107"/>
      <c r="B29" s="116" t="s">
        <v>10</v>
      </c>
      <c r="C29" s="116"/>
      <c r="D29" s="116"/>
      <c r="E29" s="47" t="s">
        <v>344</v>
      </c>
      <c r="F29" s="9">
        <v>2000000</v>
      </c>
      <c r="G29" s="3" t="s">
        <v>18</v>
      </c>
      <c r="H29" s="9">
        <v>1500000</v>
      </c>
      <c r="I29" s="3" t="s">
        <v>18</v>
      </c>
      <c r="J29" s="2"/>
      <c r="K29" s="2"/>
    </row>
    <row r="30" spans="1:11" ht="38.1" customHeight="1">
      <c r="A30" s="115" t="s">
        <v>11</v>
      </c>
      <c r="B30" s="116" t="s">
        <v>9</v>
      </c>
      <c r="C30" s="116"/>
      <c r="D30" s="116"/>
      <c r="E30" s="47" t="s">
        <v>339</v>
      </c>
      <c r="F30" s="9">
        <v>400000</v>
      </c>
      <c r="G30" s="3" t="s">
        <v>18</v>
      </c>
      <c r="H30" s="9">
        <v>300000</v>
      </c>
      <c r="I30" s="3" t="s">
        <v>18</v>
      </c>
      <c r="J30" s="2"/>
      <c r="K30" s="2"/>
    </row>
    <row r="31" spans="1:11" ht="38.1" customHeight="1">
      <c r="A31" s="115"/>
      <c r="B31" s="116" t="s">
        <v>10</v>
      </c>
      <c r="C31" s="116"/>
      <c r="D31" s="116"/>
      <c r="E31" s="47" t="s">
        <v>340</v>
      </c>
      <c r="F31" s="9">
        <v>400000</v>
      </c>
      <c r="G31" s="3" t="s">
        <v>18</v>
      </c>
      <c r="H31" s="9">
        <v>300000</v>
      </c>
      <c r="I31" s="3" t="s">
        <v>18</v>
      </c>
      <c r="J31" s="2"/>
      <c r="K31" s="2"/>
    </row>
    <row r="32" spans="1:11" ht="51.95" customHeight="1">
      <c r="A32" s="8" t="s">
        <v>15</v>
      </c>
      <c r="B32" s="148" t="s">
        <v>47</v>
      </c>
      <c r="C32" s="149"/>
      <c r="D32" s="149"/>
      <c r="E32" s="149"/>
      <c r="F32" s="9">
        <v>50000</v>
      </c>
      <c r="G32" s="3" t="s">
        <v>18</v>
      </c>
      <c r="H32" s="9">
        <v>0</v>
      </c>
      <c r="I32" s="3" t="s">
        <v>18</v>
      </c>
      <c r="J32" s="2"/>
      <c r="K32" s="2"/>
    </row>
    <row r="33" spans="1:11" ht="51.95" customHeight="1">
      <c r="A33" s="8" t="s">
        <v>17</v>
      </c>
      <c r="B33" s="150" t="s">
        <v>48</v>
      </c>
      <c r="C33" s="151"/>
      <c r="D33" s="151"/>
      <c r="E33" s="151"/>
      <c r="F33" s="9">
        <v>100000</v>
      </c>
      <c r="G33" s="3" t="s">
        <v>18</v>
      </c>
      <c r="H33" s="9">
        <v>90000</v>
      </c>
      <c r="I33" s="3" t="s">
        <v>18</v>
      </c>
      <c r="J33" s="2"/>
      <c r="K33" s="2"/>
    </row>
    <row r="34" spans="1:11" ht="60" customHeight="1">
      <c r="A34" s="8" t="s">
        <v>16</v>
      </c>
      <c r="B34" s="152" t="s">
        <v>44</v>
      </c>
      <c r="C34" s="153"/>
      <c r="D34" s="153"/>
      <c r="E34" s="153"/>
      <c r="F34" s="9">
        <v>200000</v>
      </c>
      <c r="G34" s="3" t="s">
        <v>18</v>
      </c>
      <c r="H34" s="9">
        <v>200000</v>
      </c>
      <c r="I34" s="3" t="s">
        <v>18</v>
      </c>
      <c r="J34" s="2"/>
      <c r="K34" s="2"/>
    </row>
    <row r="35" spans="1:11" ht="60" customHeight="1">
      <c r="A35" s="8" t="s">
        <v>319</v>
      </c>
      <c r="B35" s="156" t="s">
        <v>341</v>
      </c>
      <c r="C35" s="157"/>
      <c r="D35" s="157"/>
      <c r="E35" s="158"/>
      <c r="F35" s="9">
        <v>400000</v>
      </c>
      <c r="G35" s="3" t="s">
        <v>18</v>
      </c>
      <c r="H35" s="9">
        <v>400000</v>
      </c>
      <c r="I35" s="3" t="s">
        <v>18</v>
      </c>
      <c r="J35" s="2"/>
      <c r="K35" s="2"/>
    </row>
    <row r="36" spans="1:11" ht="38.1" customHeight="1">
      <c r="A36" s="137" t="s">
        <v>12</v>
      </c>
      <c r="B36" s="113" t="s">
        <v>13</v>
      </c>
      <c r="C36" s="114"/>
      <c r="D36" s="113"/>
      <c r="E36" s="114"/>
      <c r="F36" s="9">
        <v>0</v>
      </c>
      <c r="G36" s="3" t="s">
        <v>18</v>
      </c>
      <c r="H36" s="9">
        <v>0</v>
      </c>
      <c r="I36" s="3" t="s">
        <v>18</v>
      </c>
      <c r="J36" s="2"/>
      <c r="K36" s="2"/>
    </row>
    <row r="37" spans="1:11" ht="38.1" customHeight="1" thickBot="1">
      <c r="A37" s="138"/>
      <c r="B37" s="135" t="s">
        <v>33</v>
      </c>
      <c r="C37" s="136"/>
      <c r="D37" s="154" t="s">
        <v>45</v>
      </c>
      <c r="E37" s="155"/>
      <c r="F37" s="10">
        <v>100000</v>
      </c>
      <c r="G37" s="4" t="s">
        <v>18</v>
      </c>
      <c r="H37" s="10">
        <v>0</v>
      </c>
      <c r="I37" s="4" t="s">
        <v>18</v>
      </c>
      <c r="J37" s="2"/>
      <c r="K37" s="2"/>
    </row>
    <row r="38" spans="1:11" ht="37.5" customHeight="1" thickTop="1">
      <c r="A38" s="132" t="s">
        <v>20</v>
      </c>
      <c r="B38" s="133"/>
      <c r="C38" s="133"/>
      <c r="D38" s="133"/>
      <c r="E38" s="133"/>
      <c r="F38" s="11">
        <f>SUM(F28:F37)</f>
        <v>5650000</v>
      </c>
      <c r="G38" s="5" t="s">
        <v>18</v>
      </c>
      <c r="H38" s="11">
        <f>SUM(H28:H37)</f>
        <v>4290000</v>
      </c>
      <c r="I38" s="6" t="s">
        <v>18</v>
      </c>
    </row>
    <row r="39" spans="1:11" ht="20.100000000000001" customHeight="1"/>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sheetProtection sheet="1" selectLockedCells="1"/>
  <mergeCells count="40">
    <mergeCell ref="A3:I3"/>
    <mergeCell ref="F5:I5"/>
    <mergeCell ref="A6:E6"/>
    <mergeCell ref="B8:D8"/>
    <mergeCell ref="B9:D9"/>
    <mergeCell ref="E9:I9"/>
    <mergeCell ref="B25:I25"/>
    <mergeCell ref="B10:D11"/>
    <mergeCell ref="E10:I11"/>
    <mergeCell ref="B12:D12"/>
    <mergeCell ref="E12:I12"/>
    <mergeCell ref="B13:D17"/>
    <mergeCell ref="E13:I13"/>
    <mergeCell ref="E14:I14"/>
    <mergeCell ref="E15:I16"/>
    <mergeCell ref="E17:I17"/>
    <mergeCell ref="A19:I19"/>
    <mergeCell ref="B21:I21"/>
    <mergeCell ref="B22:I22"/>
    <mergeCell ref="B23:I23"/>
    <mergeCell ref="B24:I24"/>
    <mergeCell ref="B27:E27"/>
    <mergeCell ref="F27:G27"/>
    <mergeCell ref="H27:I27"/>
    <mergeCell ref="A28:A29"/>
    <mergeCell ref="B28:D28"/>
    <mergeCell ref="B29:D29"/>
    <mergeCell ref="A38:E38"/>
    <mergeCell ref="A30:A31"/>
    <mergeCell ref="B30:D30"/>
    <mergeCell ref="B31:D31"/>
    <mergeCell ref="B32:E32"/>
    <mergeCell ref="B33:E33"/>
    <mergeCell ref="B34:E34"/>
    <mergeCell ref="A36:A37"/>
    <mergeCell ref="B36:C36"/>
    <mergeCell ref="D36:E36"/>
    <mergeCell ref="B37:C37"/>
    <mergeCell ref="D37:E37"/>
    <mergeCell ref="B35:E35"/>
  </mergeCells>
  <phoneticPr fontId="2"/>
  <printOptions horizontalCentered="1" verticalCentered="1"/>
  <pageMargins left="0.51181102362204722" right="0.51181102362204722" top="0.39370078740157483" bottom="0.59055118110236227" header="0" footer="0"/>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9376E-E049-4572-A783-BA986633A239}">
  <sheetPr>
    <tabColor rgb="FF92D050"/>
    <pageSetUpPr fitToPage="1"/>
  </sheetPr>
  <dimension ref="A1:H97"/>
  <sheetViews>
    <sheetView showZeros="0" view="pageBreakPreview" topLeftCell="A46" zoomScaleNormal="100" zoomScaleSheetLayoutView="100" workbookViewId="0">
      <selection activeCell="G8" sqref="G8:G10"/>
    </sheetView>
  </sheetViews>
  <sheetFormatPr defaultRowHeight="13.5"/>
  <cols>
    <col min="1" max="1" width="18.625" style="1" customWidth="1"/>
    <col min="2" max="2" width="24.25" style="1" customWidth="1"/>
    <col min="3" max="6" width="14.625" style="1" customWidth="1"/>
    <col min="7" max="7" width="15.375" style="1" customWidth="1"/>
    <col min="8" max="8" width="16" style="1" customWidth="1"/>
    <col min="9" max="16384" width="9" style="1"/>
  </cols>
  <sheetData>
    <row r="1" spans="1:8" ht="21.75" customHeight="1">
      <c r="A1" s="18" t="s">
        <v>304</v>
      </c>
      <c r="B1" s="2"/>
    </row>
    <row r="2" spans="1:8" ht="24">
      <c r="A2" s="82" t="s">
        <v>297</v>
      </c>
      <c r="B2" s="82"/>
      <c r="C2" s="82"/>
      <c r="D2" s="82"/>
      <c r="E2" s="82"/>
      <c r="F2" s="82"/>
      <c r="G2" s="82"/>
      <c r="H2" s="82"/>
    </row>
    <row r="3" spans="1:8" ht="21.75" customHeight="1"/>
    <row r="4" spans="1:8" ht="20.100000000000001" customHeight="1">
      <c r="A4" s="183" t="s">
        <v>8</v>
      </c>
      <c r="B4" s="19"/>
      <c r="C4" s="121" t="s">
        <v>49</v>
      </c>
      <c r="D4" s="121"/>
      <c r="E4" s="121"/>
      <c r="F4" s="121"/>
      <c r="G4" s="120" t="s">
        <v>50</v>
      </c>
      <c r="H4" s="122"/>
    </row>
    <row r="5" spans="1:8" ht="20.100000000000001" customHeight="1">
      <c r="A5" s="184"/>
      <c r="B5" s="186" t="s">
        <v>51</v>
      </c>
      <c r="C5" s="188" t="s">
        <v>52</v>
      </c>
      <c r="D5" s="191">
        <f>④様式第3号添付2!F7+④様式第3号添付2!F14</f>
        <v>0</v>
      </c>
      <c r="E5" s="191"/>
      <c r="F5" s="194" t="s">
        <v>53</v>
      </c>
      <c r="G5" s="197"/>
      <c r="H5" s="200" t="s">
        <v>54</v>
      </c>
    </row>
    <row r="6" spans="1:8" ht="20.100000000000001" customHeight="1">
      <c r="A6" s="184"/>
      <c r="B6" s="186"/>
      <c r="C6" s="189"/>
      <c r="D6" s="192"/>
      <c r="E6" s="192"/>
      <c r="F6" s="195"/>
      <c r="G6" s="198"/>
      <c r="H6" s="168"/>
    </row>
    <row r="7" spans="1:8" ht="20.100000000000001" customHeight="1">
      <c r="A7" s="184"/>
      <c r="B7" s="187"/>
      <c r="C7" s="190"/>
      <c r="D7" s="193"/>
      <c r="E7" s="193"/>
      <c r="F7" s="196"/>
      <c r="G7" s="199"/>
      <c r="H7" s="20" t="s">
        <v>55</v>
      </c>
    </row>
    <row r="8" spans="1:8" ht="20.100000000000001" customHeight="1">
      <c r="A8" s="184"/>
      <c r="B8" s="201" t="s">
        <v>56</v>
      </c>
      <c r="C8" s="189" t="s">
        <v>57</v>
      </c>
      <c r="D8" s="191">
        <f>④様式第3号添付2!F8+④様式第3号添付2!F9+④様式第3号添付2!F15+④様式第3号添付2!F16</f>
        <v>0</v>
      </c>
      <c r="E8" s="191"/>
      <c r="F8" s="195" t="s">
        <v>53</v>
      </c>
      <c r="G8" s="198"/>
      <c r="H8" s="168" t="s">
        <v>54</v>
      </c>
    </row>
    <row r="9" spans="1:8" ht="20.100000000000001" customHeight="1">
      <c r="A9" s="184"/>
      <c r="B9" s="186"/>
      <c r="C9" s="189"/>
      <c r="D9" s="192"/>
      <c r="E9" s="192"/>
      <c r="F9" s="195"/>
      <c r="G9" s="198"/>
      <c r="H9" s="168"/>
    </row>
    <row r="10" spans="1:8" ht="20.100000000000001" customHeight="1">
      <c r="A10" s="184"/>
      <c r="B10" s="186"/>
      <c r="C10" s="189"/>
      <c r="D10" s="193"/>
      <c r="E10" s="193"/>
      <c r="F10" s="195"/>
      <c r="G10" s="199"/>
      <c r="H10" s="20" t="s">
        <v>55</v>
      </c>
    </row>
    <row r="11" spans="1:8" ht="39.950000000000003" customHeight="1">
      <c r="A11" s="185"/>
      <c r="B11" s="202" t="s">
        <v>58</v>
      </c>
      <c r="C11" s="202"/>
      <c r="D11" s="202"/>
      <c r="E11" s="202"/>
      <c r="F11" s="202"/>
      <c r="G11" s="53">
        <f>SUM(G5,G8)</f>
        <v>0</v>
      </c>
      <c r="H11" s="15" t="s">
        <v>59</v>
      </c>
    </row>
    <row r="12" spans="1:8" ht="20.100000000000001" customHeight="1"/>
    <row r="13" spans="1:8" ht="20.100000000000001" customHeight="1">
      <c r="A13" s="203" t="s">
        <v>11</v>
      </c>
      <c r="B13" s="19"/>
      <c r="C13" s="121" t="s">
        <v>60</v>
      </c>
      <c r="D13" s="121"/>
      <c r="E13" s="121"/>
      <c r="F13" s="122"/>
      <c r="G13" s="121" t="s">
        <v>50</v>
      </c>
      <c r="H13" s="122"/>
    </row>
    <row r="14" spans="1:8" ht="20.100000000000001" customHeight="1">
      <c r="A14" s="204"/>
      <c r="B14" s="186" t="s">
        <v>51</v>
      </c>
      <c r="C14" s="188" t="s">
        <v>61</v>
      </c>
      <c r="D14" s="191">
        <f>④様式第3号添付2!F14</f>
        <v>0</v>
      </c>
      <c r="E14" s="191"/>
      <c r="F14" s="194" t="s">
        <v>53</v>
      </c>
      <c r="G14" s="197"/>
      <c r="H14" s="200" t="s">
        <v>54</v>
      </c>
    </row>
    <row r="15" spans="1:8" ht="20.100000000000001" customHeight="1">
      <c r="A15" s="204"/>
      <c r="B15" s="186"/>
      <c r="C15" s="189"/>
      <c r="D15" s="192"/>
      <c r="E15" s="192"/>
      <c r="F15" s="195"/>
      <c r="G15" s="198"/>
      <c r="H15" s="168"/>
    </row>
    <row r="16" spans="1:8" ht="20.100000000000001" customHeight="1">
      <c r="A16" s="204"/>
      <c r="B16" s="187"/>
      <c r="C16" s="190"/>
      <c r="D16" s="193"/>
      <c r="E16" s="193"/>
      <c r="F16" s="196"/>
      <c r="G16" s="199"/>
      <c r="H16" s="20" t="s">
        <v>62</v>
      </c>
    </row>
    <row r="17" spans="1:8" ht="20.100000000000001" customHeight="1">
      <c r="A17" s="204"/>
      <c r="B17" s="201" t="s">
        <v>56</v>
      </c>
      <c r="C17" s="189" t="s">
        <v>63</v>
      </c>
      <c r="D17" s="191">
        <f>④様式第3号添付2!F15+④様式第3号添付2!F16</f>
        <v>0</v>
      </c>
      <c r="E17" s="191"/>
      <c r="F17" s="195" t="s">
        <v>53</v>
      </c>
      <c r="G17" s="198"/>
      <c r="H17" s="168" t="s">
        <v>54</v>
      </c>
    </row>
    <row r="18" spans="1:8" ht="20.100000000000001" customHeight="1">
      <c r="A18" s="204"/>
      <c r="B18" s="186"/>
      <c r="C18" s="189"/>
      <c r="D18" s="192"/>
      <c r="E18" s="192"/>
      <c r="F18" s="195"/>
      <c r="G18" s="198"/>
      <c r="H18" s="168"/>
    </row>
    <row r="19" spans="1:8" ht="20.100000000000001" customHeight="1">
      <c r="A19" s="204"/>
      <c r="B19" s="186"/>
      <c r="C19" s="189"/>
      <c r="D19" s="193"/>
      <c r="E19" s="193"/>
      <c r="F19" s="195"/>
      <c r="G19" s="199"/>
      <c r="H19" s="20" t="s">
        <v>62</v>
      </c>
    </row>
    <row r="20" spans="1:8" ht="39.950000000000003" customHeight="1">
      <c r="A20" s="205"/>
      <c r="B20" s="202" t="s">
        <v>58</v>
      </c>
      <c r="C20" s="202"/>
      <c r="D20" s="202"/>
      <c r="E20" s="202"/>
      <c r="F20" s="202"/>
      <c r="G20" s="53">
        <f>SUM(G14,G17)</f>
        <v>0</v>
      </c>
      <c r="H20" s="15" t="s">
        <v>64</v>
      </c>
    </row>
    <row r="21" spans="1:8" ht="20.100000000000001" customHeight="1"/>
    <row r="22" spans="1:8" ht="20.100000000000001" customHeight="1">
      <c r="A22" s="206" t="s">
        <v>65</v>
      </c>
      <c r="B22" s="206"/>
      <c r="C22" s="128" t="s">
        <v>66</v>
      </c>
      <c r="D22" s="128"/>
      <c r="E22" s="128"/>
      <c r="F22" s="128"/>
      <c r="G22" s="128" t="s">
        <v>50</v>
      </c>
      <c r="H22" s="207"/>
    </row>
    <row r="23" spans="1:8" ht="20.100000000000001" customHeight="1">
      <c r="A23" s="206"/>
      <c r="B23" s="206"/>
      <c r="C23" s="86"/>
      <c r="D23" s="86"/>
      <c r="E23" s="86"/>
      <c r="F23" s="86"/>
      <c r="G23" s="208"/>
      <c r="H23" s="209" t="s">
        <v>67</v>
      </c>
    </row>
    <row r="24" spans="1:8" ht="20.100000000000001" customHeight="1">
      <c r="A24" s="206"/>
      <c r="B24" s="206"/>
      <c r="C24" s="86"/>
      <c r="D24" s="86"/>
      <c r="E24" s="86"/>
      <c r="F24" s="86"/>
      <c r="G24" s="208"/>
      <c r="H24" s="210"/>
    </row>
    <row r="25" spans="1:8" ht="20.100000000000001" customHeight="1">
      <c r="A25" s="206"/>
      <c r="B25" s="206"/>
      <c r="C25" s="86"/>
      <c r="D25" s="86"/>
      <c r="E25" s="86"/>
      <c r="F25" s="86"/>
      <c r="G25" s="208"/>
      <c r="H25" s="20" t="s">
        <v>68</v>
      </c>
    </row>
    <row r="26" spans="1:8" ht="20.100000000000001" customHeight="1"/>
    <row r="27" spans="1:8" ht="20.100000000000001" customHeight="1">
      <c r="A27" s="206" t="s">
        <v>69</v>
      </c>
      <c r="B27" s="206"/>
      <c r="C27" s="214" t="s">
        <v>66</v>
      </c>
      <c r="D27" s="214"/>
      <c r="E27" s="214" t="s">
        <v>70</v>
      </c>
      <c r="F27" s="214"/>
      <c r="G27" s="128" t="s">
        <v>50</v>
      </c>
      <c r="H27" s="128"/>
    </row>
    <row r="28" spans="1:8" ht="20.100000000000001" customHeight="1">
      <c r="A28" s="206"/>
      <c r="B28" s="206"/>
      <c r="C28" s="86"/>
      <c r="D28" s="86"/>
      <c r="E28" s="86"/>
      <c r="F28" s="86"/>
      <c r="G28" s="211"/>
      <c r="H28" s="209" t="s">
        <v>71</v>
      </c>
    </row>
    <row r="29" spans="1:8" ht="20.100000000000001" customHeight="1">
      <c r="A29" s="206"/>
      <c r="B29" s="206"/>
      <c r="C29" s="86"/>
      <c r="D29" s="86"/>
      <c r="E29" s="86"/>
      <c r="F29" s="86"/>
      <c r="G29" s="212"/>
      <c r="H29" s="210"/>
    </row>
    <row r="30" spans="1:8" ht="20.100000000000001" customHeight="1">
      <c r="A30" s="206"/>
      <c r="B30" s="206"/>
      <c r="C30" s="86"/>
      <c r="D30" s="86"/>
      <c r="E30" s="86"/>
      <c r="F30" s="86"/>
      <c r="G30" s="213"/>
      <c r="H30" s="20" t="s">
        <v>72</v>
      </c>
    </row>
    <row r="31" spans="1:8" ht="20.100000000000001" customHeight="1"/>
    <row r="32" spans="1:8" ht="20.100000000000001" customHeight="1">
      <c r="A32" s="206" t="s">
        <v>73</v>
      </c>
      <c r="B32" s="206"/>
      <c r="C32" s="128" t="s">
        <v>74</v>
      </c>
      <c r="D32" s="128"/>
      <c r="E32" s="128"/>
      <c r="F32" s="128"/>
      <c r="G32" s="128" t="s">
        <v>75</v>
      </c>
      <c r="H32" s="128"/>
    </row>
    <row r="33" spans="1:8" ht="20.100000000000001" customHeight="1">
      <c r="A33" s="206"/>
      <c r="B33" s="206"/>
      <c r="C33" s="86"/>
      <c r="D33" s="86"/>
      <c r="E33" s="86"/>
      <c r="F33" s="86"/>
      <c r="G33" s="211"/>
      <c r="H33" s="209" t="s">
        <v>76</v>
      </c>
    </row>
    <row r="34" spans="1:8" ht="20.100000000000001" customHeight="1">
      <c r="A34" s="206"/>
      <c r="B34" s="206"/>
      <c r="C34" s="86"/>
      <c r="D34" s="86"/>
      <c r="E34" s="86"/>
      <c r="F34" s="86"/>
      <c r="G34" s="212"/>
      <c r="H34" s="210"/>
    </row>
    <row r="35" spans="1:8" ht="20.100000000000001" customHeight="1">
      <c r="A35" s="206"/>
      <c r="B35" s="206"/>
      <c r="C35" s="86"/>
      <c r="D35" s="86"/>
      <c r="E35" s="86"/>
      <c r="F35" s="86"/>
      <c r="G35" s="213"/>
      <c r="H35" s="20" t="s">
        <v>77</v>
      </c>
    </row>
    <row r="36" spans="1:8" ht="20.100000000000001" customHeight="1"/>
    <row r="37" spans="1:8" ht="20.100000000000001" customHeight="1">
      <c r="A37" s="206" t="s">
        <v>320</v>
      </c>
      <c r="B37" s="206"/>
      <c r="C37" s="128" t="s">
        <v>321</v>
      </c>
      <c r="D37" s="128"/>
      <c r="E37" s="128"/>
      <c r="F37" s="128"/>
      <c r="G37" s="128" t="s">
        <v>322</v>
      </c>
      <c r="H37" s="128"/>
    </row>
    <row r="38" spans="1:8" ht="20.100000000000001" customHeight="1">
      <c r="A38" s="206"/>
      <c r="B38" s="206"/>
      <c r="C38" s="223" t="s">
        <v>342</v>
      </c>
      <c r="D38" s="224"/>
      <c r="E38" s="224"/>
      <c r="F38" s="225"/>
      <c r="G38" s="208"/>
      <c r="H38" s="209" t="s">
        <v>323</v>
      </c>
    </row>
    <row r="39" spans="1:8" ht="21.95" customHeight="1">
      <c r="A39" s="206"/>
      <c r="B39" s="206"/>
      <c r="C39" s="219"/>
      <c r="D39" s="219"/>
      <c r="E39" s="220"/>
      <c r="F39" s="217" t="s">
        <v>326</v>
      </c>
      <c r="G39" s="208"/>
      <c r="H39" s="210"/>
    </row>
    <row r="40" spans="1:8" ht="21.95" customHeight="1">
      <c r="A40" s="206"/>
      <c r="B40" s="206"/>
      <c r="C40" s="221"/>
      <c r="D40" s="221"/>
      <c r="E40" s="222"/>
      <c r="F40" s="218"/>
      <c r="G40" s="208"/>
      <c r="H40" s="20" t="s">
        <v>343</v>
      </c>
    </row>
    <row r="41" spans="1:8" ht="20.100000000000001" customHeight="1"/>
    <row r="42" spans="1:8" ht="20.100000000000001" customHeight="1">
      <c r="A42" s="246" t="s">
        <v>78</v>
      </c>
      <c r="B42" s="166" t="s">
        <v>13</v>
      </c>
      <c r="C42" s="202" t="s">
        <v>79</v>
      </c>
      <c r="D42" s="223" t="s">
        <v>80</v>
      </c>
      <c r="E42" s="224"/>
      <c r="F42" s="225"/>
      <c r="G42" s="197"/>
      <c r="H42" s="200" t="s">
        <v>54</v>
      </c>
    </row>
    <row r="43" spans="1:8" ht="20.100000000000001" customHeight="1">
      <c r="A43" s="246"/>
      <c r="B43" s="166"/>
      <c r="C43" s="202"/>
      <c r="D43" s="227"/>
      <c r="E43" s="228"/>
      <c r="F43" s="229"/>
      <c r="G43" s="198"/>
      <c r="H43" s="168"/>
    </row>
    <row r="44" spans="1:8" ht="20.100000000000001" customHeight="1">
      <c r="A44" s="214"/>
      <c r="B44" s="166"/>
      <c r="C44" s="202"/>
      <c r="D44" s="230"/>
      <c r="E44" s="231"/>
      <c r="F44" s="232"/>
      <c r="G44" s="199"/>
      <c r="H44" s="20" t="s">
        <v>350</v>
      </c>
    </row>
    <row r="45" spans="1:8" ht="20.100000000000001" customHeight="1">
      <c r="A45" s="214"/>
      <c r="B45" s="226" t="s">
        <v>81</v>
      </c>
      <c r="C45" s="202" t="s">
        <v>82</v>
      </c>
      <c r="D45" s="223" t="s">
        <v>83</v>
      </c>
      <c r="E45" s="224"/>
      <c r="F45" s="225"/>
      <c r="G45" s="198"/>
      <c r="H45" s="200" t="s">
        <v>54</v>
      </c>
    </row>
    <row r="46" spans="1:8" ht="20.100000000000001" customHeight="1">
      <c r="A46" s="214"/>
      <c r="B46" s="226"/>
      <c r="C46" s="202"/>
      <c r="D46" s="227"/>
      <c r="E46" s="228"/>
      <c r="F46" s="229"/>
      <c r="G46" s="198"/>
      <c r="H46" s="168"/>
    </row>
    <row r="47" spans="1:8" ht="20.100000000000001" customHeight="1">
      <c r="A47" s="214"/>
      <c r="B47" s="226"/>
      <c r="C47" s="202"/>
      <c r="D47" s="230"/>
      <c r="E47" s="231"/>
      <c r="F47" s="232"/>
      <c r="G47" s="199"/>
      <c r="H47" s="20" t="s">
        <v>351</v>
      </c>
    </row>
    <row r="48" spans="1:8" ht="30" customHeight="1">
      <c r="A48" s="214"/>
      <c r="B48" s="202" t="s">
        <v>58</v>
      </c>
      <c r="C48" s="202"/>
      <c r="D48" s="202"/>
      <c r="E48" s="202"/>
      <c r="F48" s="202"/>
      <c r="G48" s="53">
        <f>SUM(G42,G45)</f>
        <v>0</v>
      </c>
      <c r="H48" s="15" t="s">
        <v>324</v>
      </c>
    </row>
    <row r="49" spans="1:8" ht="20.100000000000001" customHeight="1"/>
    <row r="50" spans="1:8" ht="20.100000000000001" customHeight="1">
      <c r="A50" s="128" t="s">
        <v>325</v>
      </c>
      <c r="B50" s="128"/>
      <c r="C50" s="128"/>
      <c r="D50" s="128"/>
      <c r="E50" s="128"/>
      <c r="F50" s="128"/>
      <c r="G50" s="244">
        <f>SUM(G11,G20,G23,G28,G33,G38,G48)</f>
        <v>0</v>
      </c>
      <c r="H50" s="200" t="s">
        <v>54</v>
      </c>
    </row>
    <row r="51" spans="1:8" ht="20.100000000000001" customHeight="1">
      <c r="A51" s="128"/>
      <c r="B51" s="128"/>
      <c r="C51" s="128"/>
      <c r="D51" s="128"/>
      <c r="E51" s="128"/>
      <c r="F51" s="128"/>
      <c r="G51" s="245"/>
      <c r="H51" s="170"/>
    </row>
    <row r="52" spans="1:8" ht="20.100000000000001" customHeight="1"/>
    <row r="53" spans="1:8" ht="34.5" customHeight="1">
      <c r="A53" s="215" t="s">
        <v>310</v>
      </c>
      <c r="B53" s="215"/>
      <c r="C53" s="215"/>
      <c r="D53" s="215"/>
      <c r="E53" s="215"/>
      <c r="F53" s="215"/>
      <c r="G53" s="215"/>
      <c r="H53" s="215"/>
    </row>
    <row r="54" spans="1:8" ht="36.75" customHeight="1">
      <c r="A54" s="216" t="s">
        <v>296</v>
      </c>
      <c r="B54" s="216"/>
      <c r="C54" s="216"/>
      <c r="D54" s="216"/>
      <c r="E54" s="216"/>
      <c r="F54" s="216"/>
      <c r="G54" s="216"/>
      <c r="H54" s="216"/>
    </row>
    <row r="55" spans="1:8" ht="20.100000000000001" customHeight="1"/>
    <row r="56" spans="1:8" ht="20.100000000000001" customHeight="1">
      <c r="A56" s="207" t="s">
        <v>84</v>
      </c>
      <c r="B56" s="235" t="s">
        <v>305</v>
      </c>
      <c r="C56" s="236"/>
      <c r="D56" s="236"/>
      <c r="E56" s="236"/>
      <c r="F56" s="236"/>
      <c r="G56" s="236"/>
      <c r="H56" s="237"/>
    </row>
    <row r="57" spans="1:8" ht="20.100000000000001" customHeight="1">
      <c r="A57" s="233"/>
      <c r="B57" s="238" t="s">
        <v>306</v>
      </c>
      <c r="C57" s="239"/>
      <c r="D57" s="239"/>
      <c r="E57" s="239"/>
      <c r="F57" s="239"/>
      <c r="G57" s="239"/>
      <c r="H57" s="240"/>
    </row>
    <row r="58" spans="1:8" ht="20.100000000000001" customHeight="1">
      <c r="A58" s="234"/>
      <c r="B58" s="241" t="s">
        <v>307</v>
      </c>
      <c r="C58" s="242"/>
      <c r="D58" s="242"/>
      <c r="E58" s="242"/>
      <c r="F58" s="242"/>
      <c r="G58" s="242"/>
      <c r="H58" s="243"/>
    </row>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sheetProtection selectLockedCells="1"/>
  <protectedRanges>
    <protectedRange sqref="G50:H51"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82">
    <mergeCell ref="A56:A58"/>
    <mergeCell ref="B56:H56"/>
    <mergeCell ref="B57:H57"/>
    <mergeCell ref="B58:H58"/>
    <mergeCell ref="B48:F48"/>
    <mergeCell ref="A50:F51"/>
    <mergeCell ref="G50:G51"/>
    <mergeCell ref="H50:H51"/>
    <mergeCell ref="A42:A48"/>
    <mergeCell ref="B42:B44"/>
    <mergeCell ref="C42:C44"/>
    <mergeCell ref="G42:G44"/>
    <mergeCell ref="H42:H43"/>
    <mergeCell ref="H45:H46"/>
    <mergeCell ref="A2:H2"/>
    <mergeCell ref="A53:H53"/>
    <mergeCell ref="A54:H54"/>
    <mergeCell ref="C37:F37"/>
    <mergeCell ref="A37:B40"/>
    <mergeCell ref="G37:H37"/>
    <mergeCell ref="G38:G40"/>
    <mergeCell ref="F39:F40"/>
    <mergeCell ref="C39:E40"/>
    <mergeCell ref="C38:F38"/>
    <mergeCell ref="H38:H39"/>
    <mergeCell ref="B45:B47"/>
    <mergeCell ref="C45:C47"/>
    <mergeCell ref="G45:G47"/>
    <mergeCell ref="D42:F44"/>
    <mergeCell ref="D45:F47"/>
    <mergeCell ref="A27:B30"/>
    <mergeCell ref="C27:D27"/>
    <mergeCell ref="E27:F27"/>
    <mergeCell ref="G27:H27"/>
    <mergeCell ref="C28:D30"/>
    <mergeCell ref="E28:F30"/>
    <mergeCell ref="G28:G30"/>
    <mergeCell ref="H28:H29"/>
    <mergeCell ref="A32:B35"/>
    <mergeCell ref="C32:F32"/>
    <mergeCell ref="G32:H32"/>
    <mergeCell ref="C33:F35"/>
    <mergeCell ref="G33:G35"/>
    <mergeCell ref="H33:H34"/>
    <mergeCell ref="B20:F20"/>
    <mergeCell ref="A22:B25"/>
    <mergeCell ref="C22:F22"/>
    <mergeCell ref="G22:H22"/>
    <mergeCell ref="C23:F25"/>
    <mergeCell ref="G23:G25"/>
    <mergeCell ref="H23:H24"/>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s>
  <phoneticPr fontId="2"/>
  <printOptions horizontalCentered="1" verticalCentered="1"/>
  <pageMargins left="0.43307086614173229" right="0.43307086614173229" top="0" bottom="0" header="0" footer="0"/>
  <pageSetup paperSize="9" scale="65" orientation="portrait" r:id="rId1"/>
  <ignoredErrors>
    <ignoredError sqref="D15:E16 E14 D18:E19 E17"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772D2-4E4A-4F7C-A829-F94015014BE5}">
  <sheetPr>
    <pageSetUpPr fitToPage="1"/>
  </sheetPr>
  <dimension ref="A1:H98"/>
  <sheetViews>
    <sheetView view="pageBreakPreview" topLeftCell="A27" zoomScaleNormal="100" zoomScaleSheetLayoutView="100" workbookViewId="0">
      <selection activeCell="G38" sqref="G38:G41"/>
    </sheetView>
  </sheetViews>
  <sheetFormatPr defaultRowHeight="13.5"/>
  <cols>
    <col min="1" max="1" width="18.625" style="1" customWidth="1"/>
    <col min="2" max="2" width="22.625" style="1" customWidth="1"/>
    <col min="3" max="6" width="14.625" style="1" customWidth="1"/>
    <col min="7" max="8" width="16" style="1" customWidth="1"/>
    <col min="9" max="16384" width="9" style="1"/>
  </cols>
  <sheetData>
    <row r="1" spans="1:8" ht="30" customHeight="1">
      <c r="A1" s="18" t="s">
        <v>304</v>
      </c>
      <c r="B1" s="2"/>
    </row>
    <row r="2" spans="1:8" ht="24">
      <c r="A2" s="82" t="s">
        <v>297</v>
      </c>
      <c r="B2" s="82"/>
      <c r="C2" s="82"/>
      <c r="D2" s="82"/>
      <c r="E2" s="82"/>
      <c r="F2" s="82"/>
      <c r="G2" s="82"/>
      <c r="H2" s="82"/>
    </row>
    <row r="3" spans="1:8" ht="21.75" customHeight="1"/>
    <row r="4" spans="1:8" ht="20.100000000000001" customHeight="1">
      <c r="A4" s="183" t="s">
        <v>8</v>
      </c>
      <c r="B4" s="19"/>
      <c r="C4" s="121" t="s">
        <v>49</v>
      </c>
      <c r="D4" s="121"/>
      <c r="E4" s="121"/>
      <c r="F4" s="121"/>
      <c r="G4" s="121" t="s">
        <v>50</v>
      </c>
      <c r="H4" s="122"/>
    </row>
    <row r="5" spans="1:8" ht="20.100000000000001" customHeight="1">
      <c r="A5" s="184"/>
      <c r="B5" s="186" t="s">
        <v>51</v>
      </c>
      <c r="C5" s="188" t="s">
        <v>52</v>
      </c>
      <c r="D5" s="247">
        <v>1500</v>
      </c>
      <c r="E5" s="247"/>
      <c r="F5" s="194" t="s">
        <v>53</v>
      </c>
      <c r="G5" s="250">
        <v>1500000</v>
      </c>
      <c r="H5" s="200" t="s">
        <v>54</v>
      </c>
    </row>
    <row r="6" spans="1:8" ht="20.100000000000001" customHeight="1">
      <c r="A6" s="184"/>
      <c r="B6" s="186"/>
      <c r="C6" s="189"/>
      <c r="D6" s="248"/>
      <c r="E6" s="248"/>
      <c r="F6" s="195"/>
      <c r="G6" s="251"/>
      <c r="H6" s="168"/>
    </row>
    <row r="7" spans="1:8" ht="20.100000000000001" customHeight="1">
      <c r="A7" s="184"/>
      <c r="B7" s="187"/>
      <c r="C7" s="190"/>
      <c r="D7" s="249"/>
      <c r="E7" s="249"/>
      <c r="F7" s="196"/>
      <c r="G7" s="252"/>
      <c r="H7" s="20" t="s">
        <v>55</v>
      </c>
    </row>
    <row r="8" spans="1:8" ht="20.100000000000001" customHeight="1">
      <c r="A8" s="184"/>
      <c r="B8" s="201" t="s">
        <v>56</v>
      </c>
      <c r="C8" s="189" t="s">
        <v>57</v>
      </c>
      <c r="D8" s="247">
        <v>1500</v>
      </c>
      <c r="E8" s="247"/>
      <c r="F8" s="195" t="s">
        <v>53</v>
      </c>
      <c r="G8" s="251">
        <v>1500000</v>
      </c>
      <c r="H8" s="168" t="s">
        <v>54</v>
      </c>
    </row>
    <row r="9" spans="1:8" ht="20.100000000000001" customHeight="1">
      <c r="A9" s="184"/>
      <c r="B9" s="186"/>
      <c r="C9" s="189"/>
      <c r="D9" s="248"/>
      <c r="E9" s="248"/>
      <c r="F9" s="195"/>
      <c r="G9" s="251"/>
      <c r="H9" s="168"/>
    </row>
    <row r="10" spans="1:8" ht="20.100000000000001" customHeight="1">
      <c r="A10" s="184"/>
      <c r="B10" s="186"/>
      <c r="C10" s="189"/>
      <c r="D10" s="249"/>
      <c r="E10" s="249"/>
      <c r="F10" s="195"/>
      <c r="G10" s="252"/>
      <c r="H10" s="20" t="s">
        <v>55</v>
      </c>
    </row>
    <row r="11" spans="1:8" ht="30" customHeight="1">
      <c r="A11" s="185"/>
      <c r="B11" s="202" t="s">
        <v>58</v>
      </c>
      <c r="C11" s="202"/>
      <c r="D11" s="202"/>
      <c r="E11" s="202"/>
      <c r="F11" s="202"/>
      <c r="G11" s="9">
        <v>3000000</v>
      </c>
      <c r="H11" s="3" t="s">
        <v>85</v>
      </c>
    </row>
    <row r="12" spans="1:8" ht="20.100000000000001" customHeight="1"/>
    <row r="13" spans="1:8" ht="20.100000000000001" customHeight="1">
      <c r="A13" s="203" t="s">
        <v>11</v>
      </c>
      <c r="B13" s="19"/>
      <c r="C13" s="121" t="s">
        <v>60</v>
      </c>
      <c r="D13" s="121"/>
      <c r="E13" s="121"/>
      <c r="F13" s="122"/>
      <c r="G13" s="121" t="s">
        <v>50</v>
      </c>
      <c r="H13" s="122"/>
    </row>
    <row r="14" spans="1:8" ht="20.100000000000001" customHeight="1">
      <c r="A14" s="204"/>
      <c r="B14" s="186" t="s">
        <v>51</v>
      </c>
      <c r="C14" s="188" t="s">
        <v>61</v>
      </c>
      <c r="D14" s="253">
        <v>60</v>
      </c>
      <c r="E14" s="253"/>
      <c r="F14" s="194" t="s">
        <v>53</v>
      </c>
      <c r="G14" s="250">
        <v>300000</v>
      </c>
      <c r="H14" s="200" t="s">
        <v>54</v>
      </c>
    </row>
    <row r="15" spans="1:8" ht="20.100000000000001" customHeight="1">
      <c r="A15" s="204"/>
      <c r="B15" s="186"/>
      <c r="C15" s="189"/>
      <c r="D15" s="254"/>
      <c r="E15" s="254"/>
      <c r="F15" s="195"/>
      <c r="G15" s="251"/>
      <c r="H15" s="168"/>
    </row>
    <row r="16" spans="1:8" ht="20.100000000000001" customHeight="1">
      <c r="A16" s="204"/>
      <c r="B16" s="187"/>
      <c r="C16" s="190"/>
      <c r="D16" s="255"/>
      <c r="E16" s="255"/>
      <c r="F16" s="196"/>
      <c r="G16" s="252"/>
      <c r="H16" s="20" t="s">
        <v>62</v>
      </c>
    </row>
    <row r="17" spans="1:8" ht="20.100000000000001" customHeight="1">
      <c r="A17" s="204"/>
      <c r="B17" s="201" t="s">
        <v>56</v>
      </c>
      <c r="C17" s="189" t="s">
        <v>63</v>
      </c>
      <c r="D17" s="253">
        <v>60</v>
      </c>
      <c r="E17" s="253"/>
      <c r="F17" s="195" t="s">
        <v>53</v>
      </c>
      <c r="G17" s="251">
        <v>300000</v>
      </c>
      <c r="H17" s="168" t="s">
        <v>54</v>
      </c>
    </row>
    <row r="18" spans="1:8" ht="20.100000000000001" customHeight="1">
      <c r="A18" s="204"/>
      <c r="B18" s="186"/>
      <c r="C18" s="189"/>
      <c r="D18" s="254"/>
      <c r="E18" s="254"/>
      <c r="F18" s="195"/>
      <c r="G18" s="251"/>
      <c r="H18" s="168"/>
    </row>
    <row r="19" spans="1:8" ht="20.100000000000001" customHeight="1">
      <c r="A19" s="204"/>
      <c r="B19" s="186"/>
      <c r="C19" s="189"/>
      <c r="D19" s="255"/>
      <c r="E19" s="255"/>
      <c r="F19" s="195"/>
      <c r="G19" s="252"/>
      <c r="H19" s="20" t="s">
        <v>62</v>
      </c>
    </row>
    <row r="20" spans="1:8" ht="30" customHeight="1">
      <c r="A20" s="205"/>
      <c r="B20" s="202" t="s">
        <v>58</v>
      </c>
      <c r="C20" s="202"/>
      <c r="D20" s="202"/>
      <c r="E20" s="202"/>
      <c r="F20" s="202"/>
      <c r="G20" s="48">
        <v>600000</v>
      </c>
      <c r="H20" s="15" t="s">
        <v>64</v>
      </c>
    </row>
    <row r="21" spans="1:8" ht="20.100000000000001" customHeight="1"/>
    <row r="22" spans="1:8" ht="20.100000000000001" customHeight="1">
      <c r="A22" s="206" t="s">
        <v>65</v>
      </c>
      <c r="B22" s="206"/>
      <c r="C22" s="128" t="s">
        <v>66</v>
      </c>
      <c r="D22" s="128"/>
      <c r="E22" s="128"/>
      <c r="F22" s="128"/>
      <c r="G22" s="128" t="s">
        <v>50</v>
      </c>
      <c r="H22" s="207"/>
    </row>
    <row r="23" spans="1:8" ht="20.100000000000001" customHeight="1">
      <c r="A23" s="206"/>
      <c r="B23" s="206"/>
      <c r="C23" s="256"/>
      <c r="D23" s="256"/>
      <c r="E23" s="256"/>
      <c r="F23" s="256"/>
      <c r="G23" s="257"/>
      <c r="H23" s="200" t="s">
        <v>87</v>
      </c>
    </row>
    <row r="24" spans="1:8" ht="20.100000000000001" customHeight="1">
      <c r="A24" s="206"/>
      <c r="B24" s="206"/>
      <c r="C24" s="256"/>
      <c r="D24" s="256"/>
      <c r="E24" s="256"/>
      <c r="F24" s="256"/>
      <c r="G24" s="257"/>
      <c r="H24" s="168"/>
    </row>
    <row r="25" spans="1:8" ht="20.100000000000001" customHeight="1">
      <c r="A25" s="206"/>
      <c r="B25" s="206"/>
      <c r="C25" s="256"/>
      <c r="D25" s="256"/>
      <c r="E25" s="256"/>
      <c r="F25" s="256"/>
      <c r="G25" s="257"/>
      <c r="H25" s="20" t="s">
        <v>68</v>
      </c>
    </row>
    <row r="26" spans="1:8" ht="20.100000000000001" customHeight="1"/>
    <row r="27" spans="1:8" ht="20.100000000000001" customHeight="1">
      <c r="A27" s="206" t="s">
        <v>69</v>
      </c>
      <c r="B27" s="206"/>
      <c r="C27" s="214" t="s">
        <v>66</v>
      </c>
      <c r="D27" s="214"/>
      <c r="E27" s="214" t="s">
        <v>70</v>
      </c>
      <c r="F27" s="214"/>
      <c r="G27" s="128" t="s">
        <v>50</v>
      </c>
      <c r="H27" s="128"/>
    </row>
    <row r="28" spans="1:8" ht="20.100000000000001" customHeight="1">
      <c r="A28" s="206"/>
      <c r="B28" s="206"/>
      <c r="C28" s="256" t="s">
        <v>86</v>
      </c>
      <c r="D28" s="256"/>
      <c r="E28" s="256" t="s">
        <v>86</v>
      </c>
      <c r="F28" s="256"/>
      <c r="G28" s="258">
        <v>90000</v>
      </c>
      <c r="H28" s="200" t="s">
        <v>88</v>
      </c>
    </row>
    <row r="29" spans="1:8" ht="20.100000000000001" customHeight="1">
      <c r="A29" s="206"/>
      <c r="B29" s="206"/>
      <c r="C29" s="256"/>
      <c r="D29" s="256"/>
      <c r="E29" s="256"/>
      <c r="F29" s="256"/>
      <c r="G29" s="259"/>
      <c r="H29" s="168"/>
    </row>
    <row r="30" spans="1:8" ht="20.100000000000001" customHeight="1">
      <c r="A30" s="206"/>
      <c r="B30" s="206"/>
      <c r="C30" s="256"/>
      <c r="D30" s="256"/>
      <c r="E30" s="256"/>
      <c r="F30" s="256"/>
      <c r="G30" s="260"/>
      <c r="H30" s="20" t="s">
        <v>72</v>
      </c>
    </row>
    <row r="31" spans="1:8" ht="20.100000000000001" customHeight="1"/>
    <row r="32" spans="1:8" ht="20.100000000000001" customHeight="1">
      <c r="A32" s="206" t="s">
        <v>73</v>
      </c>
      <c r="B32" s="206"/>
      <c r="C32" s="128" t="s">
        <v>74</v>
      </c>
      <c r="D32" s="128"/>
      <c r="E32" s="128"/>
      <c r="F32" s="128"/>
      <c r="G32" s="128" t="s">
        <v>75</v>
      </c>
      <c r="H32" s="128"/>
    </row>
    <row r="33" spans="1:8" ht="20.100000000000001" customHeight="1">
      <c r="A33" s="206"/>
      <c r="B33" s="206"/>
      <c r="C33" s="256" t="s">
        <v>236</v>
      </c>
      <c r="D33" s="202"/>
      <c r="E33" s="202"/>
      <c r="F33" s="202"/>
      <c r="G33" s="258">
        <v>200000</v>
      </c>
      <c r="H33" s="200" t="s">
        <v>89</v>
      </c>
    </row>
    <row r="34" spans="1:8" ht="20.100000000000001" customHeight="1">
      <c r="A34" s="206"/>
      <c r="B34" s="206"/>
      <c r="C34" s="202"/>
      <c r="D34" s="202"/>
      <c r="E34" s="202"/>
      <c r="F34" s="202"/>
      <c r="G34" s="259"/>
      <c r="H34" s="168"/>
    </row>
    <row r="35" spans="1:8" ht="20.100000000000001" customHeight="1">
      <c r="A35" s="206"/>
      <c r="B35" s="206"/>
      <c r="C35" s="202"/>
      <c r="D35" s="202"/>
      <c r="E35" s="202"/>
      <c r="F35" s="202"/>
      <c r="G35" s="260"/>
      <c r="H35" s="20" t="s">
        <v>77</v>
      </c>
    </row>
    <row r="36" spans="1:8" ht="20.100000000000001" customHeight="1">
      <c r="A36" s="76"/>
      <c r="B36" s="76"/>
      <c r="C36" s="73"/>
      <c r="D36" s="73"/>
      <c r="E36" s="73"/>
      <c r="F36" s="73"/>
      <c r="G36" s="74"/>
      <c r="H36" s="75"/>
    </row>
    <row r="37" spans="1:8" ht="20.100000000000001" customHeight="1">
      <c r="A37" s="206" t="s">
        <v>320</v>
      </c>
      <c r="B37" s="206"/>
      <c r="C37" s="128" t="s">
        <v>321</v>
      </c>
      <c r="D37" s="128"/>
      <c r="E37" s="128"/>
      <c r="F37" s="128"/>
      <c r="G37" s="128" t="s">
        <v>322</v>
      </c>
      <c r="H37" s="128"/>
    </row>
    <row r="38" spans="1:8" ht="20.100000000000001" customHeight="1">
      <c r="A38" s="206"/>
      <c r="B38" s="206"/>
      <c r="C38" s="223" t="s">
        <v>342</v>
      </c>
      <c r="D38" s="224"/>
      <c r="E38" s="224"/>
      <c r="F38" s="225"/>
      <c r="G38" s="261">
        <v>400000</v>
      </c>
      <c r="H38" s="209" t="s">
        <v>323</v>
      </c>
    </row>
    <row r="39" spans="1:8" ht="21.95" customHeight="1">
      <c r="A39" s="206"/>
      <c r="B39" s="206"/>
      <c r="C39" s="272">
        <v>1000</v>
      </c>
      <c r="D39" s="272"/>
      <c r="E39" s="273"/>
      <c r="F39" s="217" t="s">
        <v>326</v>
      </c>
      <c r="G39" s="261"/>
      <c r="H39" s="210"/>
    </row>
    <row r="40" spans="1:8" ht="21.95" customHeight="1">
      <c r="A40" s="206"/>
      <c r="B40" s="206"/>
      <c r="C40" s="272"/>
      <c r="D40" s="272"/>
      <c r="E40" s="273"/>
      <c r="F40" s="217"/>
      <c r="G40" s="261"/>
      <c r="H40" s="210"/>
    </row>
    <row r="41" spans="1:8" ht="21.95" customHeight="1">
      <c r="A41" s="206"/>
      <c r="B41" s="206"/>
      <c r="C41" s="274"/>
      <c r="D41" s="274"/>
      <c r="E41" s="275"/>
      <c r="F41" s="218"/>
      <c r="G41" s="261"/>
      <c r="H41" s="20" t="s">
        <v>343</v>
      </c>
    </row>
    <row r="42" spans="1:8" ht="20.100000000000001" customHeight="1"/>
    <row r="43" spans="1:8" ht="20.100000000000001" customHeight="1">
      <c r="A43" s="246" t="s">
        <v>78</v>
      </c>
      <c r="B43" s="166" t="s">
        <v>13</v>
      </c>
      <c r="C43" s="202" t="s">
        <v>79</v>
      </c>
      <c r="D43" s="223" t="s">
        <v>80</v>
      </c>
      <c r="E43" s="224"/>
      <c r="F43" s="225"/>
      <c r="G43" s="244"/>
      <c r="H43" s="200" t="s">
        <v>54</v>
      </c>
    </row>
    <row r="44" spans="1:8" ht="20.100000000000001" customHeight="1">
      <c r="A44" s="246"/>
      <c r="B44" s="166"/>
      <c r="C44" s="202"/>
      <c r="D44" s="227"/>
      <c r="E44" s="228"/>
      <c r="F44" s="229"/>
      <c r="G44" s="271"/>
      <c r="H44" s="168"/>
    </row>
    <row r="45" spans="1:8" ht="20.100000000000001" customHeight="1">
      <c r="A45" s="214"/>
      <c r="B45" s="166"/>
      <c r="C45" s="202"/>
      <c r="D45" s="230"/>
      <c r="E45" s="231"/>
      <c r="F45" s="232"/>
      <c r="G45" s="245"/>
      <c r="H45" s="20" t="s">
        <v>352</v>
      </c>
    </row>
    <row r="46" spans="1:8" ht="20.100000000000001" customHeight="1">
      <c r="A46" s="214"/>
      <c r="B46" s="226" t="s">
        <v>81</v>
      </c>
      <c r="C46" s="202" t="s">
        <v>82</v>
      </c>
      <c r="D46" s="223" t="s">
        <v>83</v>
      </c>
      <c r="E46" s="224"/>
      <c r="F46" s="225"/>
      <c r="G46" s="251"/>
      <c r="H46" s="200" t="s">
        <v>54</v>
      </c>
    </row>
    <row r="47" spans="1:8" ht="20.100000000000001" customHeight="1">
      <c r="A47" s="214"/>
      <c r="B47" s="226"/>
      <c r="C47" s="202"/>
      <c r="D47" s="227"/>
      <c r="E47" s="228"/>
      <c r="F47" s="229"/>
      <c r="G47" s="251"/>
      <c r="H47" s="168"/>
    </row>
    <row r="48" spans="1:8" ht="20.100000000000001" customHeight="1">
      <c r="A48" s="214"/>
      <c r="B48" s="226"/>
      <c r="C48" s="202"/>
      <c r="D48" s="230"/>
      <c r="E48" s="231"/>
      <c r="F48" s="232"/>
      <c r="G48" s="252"/>
      <c r="H48" s="20" t="s">
        <v>353</v>
      </c>
    </row>
    <row r="49" spans="1:8" ht="30" customHeight="1">
      <c r="A49" s="214"/>
      <c r="B49" s="202" t="s">
        <v>58</v>
      </c>
      <c r="C49" s="202"/>
      <c r="D49" s="202"/>
      <c r="E49" s="202"/>
      <c r="F49" s="202"/>
      <c r="G49" s="48"/>
      <c r="H49" s="15" t="s">
        <v>324</v>
      </c>
    </row>
    <row r="50" spans="1:8" ht="20.100000000000001" customHeight="1">
      <c r="G50" s="21"/>
    </row>
    <row r="51" spans="1:8" ht="20.100000000000001" customHeight="1">
      <c r="A51" s="128" t="s">
        <v>325</v>
      </c>
      <c r="B51" s="128"/>
      <c r="C51" s="128"/>
      <c r="D51" s="128"/>
      <c r="E51" s="128"/>
      <c r="F51" s="128"/>
      <c r="G51" s="250">
        <f>SUM(G11,G20,G23,G28,G33,G38,G49)</f>
        <v>4290000</v>
      </c>
      <c r="H51" s="200" t="s">
        <v>54</v>
      </c>
    </row>
    <row r="52" spans="1:8" ht="20.100000000000001" customHeight="1">
      <c r="A52" s="128"/>
      <c r="B52" s="128"/>
      <c r="C52" s="128"/>
      <c r="D52" s="128"/>
      <c r="E52" s="128"/>
      <c r="F52" s="128"/>
      <c r="G52" s="252"/>
      <c r="H52" s="170"/>
    </row>
    <row r="53" spans="1:8" ht="20.100000000000001" customHeight="1"/>
    <row r="54" spans="1:8" ht="28.5" customHeight="1">
      <c r="A54" s="276" t="s">
        <v>310</v>
      </c>
      <c r="B54" s="276"/>
      <c r="C54" s="276"/>
      <c r="D54" s="276"/>
      <c r="E54" s="276"/>
      <c r="F54" s="276"/>
      <c r="G54" s="276"/>
      <c r="H54" s="276"/>
    </row>
    <row r="55" spans="1:8" ht="30.75" customHeight="1">
      <c r="A55" s="216" t="s">
        <v>313</v>
      </c>
      <c r="B55" s="216"/>
      <c r="C55" s="216"/>
      <c r="D55" s="216"/>
      <c r="E55" s="216"/>
      <c r="F55" s="216"/>
      <c r="G55" s="216"/>
      <c r="H55" s="216"/>
    </row>
    <row r="56" spans="1:8" ht="20.100000000000001" customHeight="1"/>
    <row r="57" spans="1:8" ht="20.100000000000001" customHeight="1">
      <c r="A57" s="207" t="s">
        <v>84</v>
      </c>
      <c r="B57" s="262" t="s">
        <v>305</v>
      </c>
      <c r="C57" s="263"/>
      <c r="D57" s="263"/>
      <c r="E57" s="263"/>
      <c r="F57" s="263"/>
      <c r="G57" s="263"/>
      <c r="H57" s="264"/>
    </row>
    <row r="58" spans="1:8" ht="20.100000000000001" customHeight="1">
      <c r="A58" s="233"/>
      <c r="B58" s="265" t="s">
        <v>306</v>
      </c>
      <c r="C58" s="266"/>
      <c r="D58" s="266"/>
      <c r="E58" s="266"/>
      <c r="F58" s="266"/>
      <c r="G58" s="266"/>
      <c r="H58" s="267"/>
    </row>
    <row r="59" spans="1:8" ht="20.100000000000001" customHeight="1">
      <c r="A59" s="234"/>
      <c r="B59" s="268" t="s">
        <v>314</v>
      </c>
      <c r="C59" s="269"/>
      <c r="D59" s="269"/>
      <c r="E59" s="269"/>
      <c r="F59" s="269"/>
      <c r="G59" s="269"/>
      <c r="H59" s="270"/>
    </row>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sheet="1" selectLockedCells="1"/>
  <mergeCells count="82">
    <mergeCell ref="A54:H54"/>
    <mergeCell ref="A55:H55"/>
    <mergeCell ref="D43:F45"/>
    <mergeCell ref="D46:F48"/>
    <mergeCell ref="H43:H44"/>
    <mergeCell ref="H46:H47"/>
    <mergeCell ref="A57:A59"/>
    <mergeCell ref="B57:H57"/>
    <mergeCell ref="B58:H58"/>
    <mergeCell ref="B59:H59"/>
    <mergeCell ref="A37:B41"/>
    <mergeCell ref="B49:F49"/>
    <mergeCell ref="A51:F52"/>
    <mergeCell ref="G51:G52"/>
    <mergeCell ref="H51:H52"/>
    <mergeCell ref="A43:A49"/>
    <mergeCell ref="B43:B45"/>
    <mergeCell ref="C43:C45"/>
    <mergeCell ref="G43:G45"/>
    <mergeCell ref="B46:B48"/>
    <mergeCell ref="C46:C48"/>
    <mergeCell ref="G46:G48"/>
    <mergeCell ref="C37:F37"/>
    <mergeCell ref="G37:H37"/>
    <mergeCell ref="C38:F38"/>
    <mergeCell ref="G38:G41"/>
    <mergeCell ref="A32:B35"/>
    <mergeCell ref="C32:F32"/>
    <mergeCell ref="G32:H32"/>
    <mergeCell ref="C33:F35"/>
    <mergeCell ref="G33:G35"/>
    <mergeCell ref="H33:H34"/>
    <mergeCell ref="C39:E41"/>
    <mergeCell ref="F39:F41"/>
    <mergeCell ref="H38:H40"/>
    <mergeCell ref="A27:B30"/>
    <mergeCell ref="C27:D27"/>
    <mergeCell ref="E27:F27"/>
    <mergeCell ref="G27:H27"/>
    <mergeCell ref="C28:D30"/>
    <mergeCell ref="E28:F30"/>
    <mergeCell ref="G28:G30"/>
    <mergeCell ref="H28:H29"/>
    <mergeCell ref="B20:F20"/>
    <mergeCell ref="A22:B25"/>
    <mergeCell ref="C22:F22"/>
    <mergeCell ref="G22:H22"/>
    <mergeCell ref="C23:F25"/>
    <mergeCell ref="G23:G25"/>
    <mergeCell ref="H23:H24"/>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A2:H2"/>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s>
  <phoneticPr fontId="2"/>
  <printOptions horizontalCentered="1" verticalCentered="1"/>
  <pageMargins left="0.43307086614173229" right="0.43307086614173229" top="0" bottom="0" header="0" footer="0"/>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9825-D24E-4EE8-9DA3-D552E90F1438}">
  <dimension ref="A1:J54"/>
  <sheetViews>
    <sheetView view="pageBreakPreview" topLeftCell="A7" zoomScale="90" zoomScaleNormal="100" zoomScaleSheetLayoutView="90" workbookViewId="0">
      <selection activeCell="I5" sqref="I5"/>
    </sheetView>
  </sheetViews>
  <sheetFormatPr defaultRowHeight="18.75"/>
  <cols>
    <col min="1" max="3" width="15.625" customWidth="1"/>
    <col min="4" max="4" width="4.625" customWidth="1"/>
    <col min="5" max="7" width="15.625" customWidth="1"/>
    <col min="9" max="9" width="23" bestFit="1" customWidth="1"/>
    <col min="10" max="10" width="10.125" customWidth="1"/>
  </cols>
  <sheetData>
    <row r="1" spans="1:10" ht="24">
      <c r="A1" s="79" t="s">
        <v>327</v>
      </c>
    </row>
    <row r="2" spans="1:10" ht="24">
      <c r="A2" s="277" t="s">
        <v>90</v>
      </c>
      <c r="B2" s="278"/>
      <c r="C2" s="279"/>
      <c r="D2" s="22"/>
      <c r="E2" s="277" t="s">
        <v>91</v>
      </c>
      <c r="F2" s="278"/>
      <c r="G2" s="279"/>
      <c r="I2" s="79" t="s">
        <v>328</v>
      </c>
    </row>
    <row r="3" spans="1:10" ht="19.5" customHeight="1">
      <c r="A3" s="280" t="s">
        <v>92</v>
      </c>
      <c r="B3" s="280" t="s">
        <v>51</v>
      </c>
      <c r="C3" s="280" t="s">
        <v>93</v>
      </c>
      <c r="D3" s="77"/>
      <c r="E3" s="280" t="s">
        <v>94</v>
      </c>
      <c r="F3" s="280" t="s">
        <v>51</v>
      </c>
      <c r="G3" s="280" t="s">
        <v>93</v>
      </c>
      <c r="I3" s="78" t="s">
        <v>329</v>
      </c>
      <c r="J3" s="78" t="s">
        <v>330</v>
      </c>
    </row>
    <row r="4" spans="1:10" ht="19.5" customHeight="1">
      <c r="A4" s="281"/>
      <c r="B4" s="281"/>
      <c r="C4" s="281"/>
      <c r="D4" s="77"/>
      <c r="E4" s="281"/>
      <c r="F4" s="281"/>
      <c r="G4" s="281"/>
      <c r="I4" s="78" t="s">
        <v>331</v>
      </c>
      <c r="J4" s="78" t="s">
        <v>338</v>
      </c>
    </row>
    <row r="5" spans="1:10">
      <c r="A5" s="23" t="s">
        <v>95</v>
      </c>
      <c r="B5" s="23" t="s">
        <v>96</v>
      </c>
      <c r="C5" s="23" t="s">
        <v>96</v>
      </c>
      <c r="E5" s="23" t="s">
        <v>97</v>
      </c>
      <c r="F5" s="23" t="s">
        <v>98</v>
      </c>
      <c r="G5" s="23" t="s">
        <v>98</v>
      </c>
      <c r="I5" s="78" t="s">
        <v>332</v>
      </c>
      <c r="J5" s="78" t="s">
        <v>337</v>
      </c>
    </row>
    <row r="6" spans="1:10">
      <c r="A6" s="23" t="s">
        <v>99</v>
      </c>
      <c r="B6" s="23" t="s">
        <v>98</v>
      </c>
      <c r="C6" s="23" t="s">
        <v>98</v>
      </c>
      <c r="E6" s="23" t="s">
        <v>100</v>
      </c>
      <c r="F6" s="23" t="s">
        <v>101</v>
      </c>
      <c r="G6" s="23" t="s">
        <v>101</v>
      </c>
      <c r="I6" s="78" t="s">
        <v>333</v>
      </c>
      <c r="J6" s="78" t="s">
        <v>336</v>
      </c>
    </row>
    <row r="7" spans="1:10">
      <c r="A7" s="23" t="s">
        <v>102</v>
      </c>
      <c r="B7" s="23" t="s">
        <v>101</v>
      </c>
      <c r="C7" s="23" t="s">
        <v>101</v>
      </c>
      <c r="E7" s="23" t="s">
        <v>103</v>
      </c>
      <c r="F7" s="23" t="s">
        <v>104</v>
      </c>
      <c r="G7" s="23" t="s">
        <v>104</v>
      </c>
      <c r="I7" s="78" t="s">
        <v>334</v>
      </c>
      <c r="J7" s="78" t="s">
        <v>335</v>
      </c>
    </row>
    <row r="8" spans="1:10">
      <c r="A8" s="23" t="s">
        <v>105</v>
      </c>
      <c r="B8" s="23" t="s">
        <v>104</v>
      </c>
      <c r="C8" s="23" t="s">
        <v>104</v>
      </c>
      <c r="E8" s="23" t="s">
        <v>106</v>
      </c>
      <c r="F8" s="23" t="s">
        <v>107</v>
      </c>
      <c r="G8" s="23" t="s">
        <v>107</v>
      </c>
    </row>
    <row r="9" spans="1:10">
      <c r="A9" s="23" t="s">
        <v>108</v>
      </c>
      <c r="B9" s="23" t="s">
        <v>107</v>
      </c>
      <c r="C9" s="23" t="s">
        <v>107</v>
      </c>
      <c r="E9" s="23" t="s">
        <v>109</v>
      </c>
      <c r="F9" s="23" t="s">
        <v>110</v>
      </c>
      <c r="G9" s="23" t="s">
        <v>110</v>
      </c>
    </row>
    <row r="10" spans="1:10">
      <c r="A10" s="23" t="s">
        <v>111</v>
      </c>
      <c r="B10" s="23" t="s">
        <v>110</v>
      </c>
      <c r="C10" s="23" t="s">
        <v>110</v>
      </c>
      <c r="E10" s="23" t="s">
        <v>112</v>
      </c>
      <c r="F10" s="23" t="s">
        <v>113</v>
      </c>
      <c r="G10" s="23" t="s">
        <v>113</v>
      </c>
    </row>
    <row r="11" spans="1:10">
      <c r="A11" s="23" t="s">
        <v>114</v>
      </c>
      <c r="B11" s="23" t="s">
        <v>113</v>
      </c>
      <c r="C11" s="23" t="s">
        <v>113</v>
      </c>
      <c r="E11" s="23" t="s">
        <v>115</v>
      </c>
      <c r="F11" s="23" t="s">
        <v>116</v>
      </c>
      <c r="G11" s="23" t="s">
        <v>116</v>
      </c>
    </row>
    <row r="12" spans="1:10">
      <c r="A12" s="23" t="s">
        <v>117</v>
      </c>
      <c r="B12" s="23" t="s">
        <v>118</v>
      </c>
      <c r="C12" s="23" t="s">
        <v>118</v>
      </c>
      <c r="E12" s="23" t="s">
        <v>119</v>
      </c>
      <c r="F12" s="23" t="s">
        <v>118</v>
      </c>
      <c r="G12" s="23" t="s">
        <v>118</v>
      </c>
    </row>
    <row r="13" spans="1:10">
      <c r="A13" s="23" t="s">
        <v>120</v>
      </c>
      <c r="B13" s="23" t="s">
        <v>121</v>
      </c>
      <c r="C13" s="23" t="s">
        <v>121</v>
      </c>
      <c r="E13" s="23" t="s">
        <v>122</v>
      </c>
      <c r="F13" s="23" t="s">
        <v>123</v>
      </c>
      <c r="G13" s="23" t="s">
        <v>123</v>
      </c>
    </row>
    <row r="14" spans="1:10">
      <c r="A14" s="23" t="s">
        <v>124</v>
      </c>
      <c r="B14" s="23" t="s">
        <v>125</v>
      </c>
      <c r="C14" s="23" t="s">
        <v>125</v>
      </c>
      <c r="E14" s="23" t="s">
        <v>126</v>
      </c>
      <c r="F14" s="23" t="s">
        <v>121</v>
      </c>
      <c r="G14" s="23" t="s">
        <v>121</v>
      </c>
    </row>
    <row r="15" spans="1:10">
      <c r="A15" s="23" t="s">
        <v>127</v>
      </c>
      <c r="B15" s="23" t="s">
        <v>128</v>
      </c>
      <c r="C15" s="23" t="s">
        <v>128</v>
      </c>
      <c r="E15" s="23" t="s">
        <v>129</v>
      </c>
      <c r="F15" s="23" t="s">
        <v>130</v>
      </c>
      <c r="G15" s="23" t="s">
        <v>130</v>
      </c>
    </row>
    <row r="16" spans="1:10">
      <c r="A16" s="23" t="s">
        <v>131</v>
      </c>
      <c r="B16" s="23" t="s">
        <v>132</v>
      </c>
      <c r="C16" s="23" t="s">
        <v>132</v>
      </c>
      <c r="E16" s="23" t="s">
        <v>133</v>
      </c>
      <c r="F16" s="23" t="s">
        <v>125</v>
      </c>
      <c r="G16" s="23" t="s">
        <v>125</v>
      </c>
    </row>
    <row r="17" spans="1:7">
      <c r="A17" s="23" t="s">
        <v>134</v>
      </c>
      <c r="B17" s="23" t="s">
        <v>135</v>
      </c>
      <c r="C17" s="23" t="s">
        <v>135</v>
      </c>
      <c r="E17" s="23" t="s">
        <v>136</v>
      </c>
      <c r="F17" s="23" t="s">
        <v>137</v>
      </c>
      <c r="G17" s="23" t="s">
        <v>137</v>
      </c>
    </row>
    <row r="18" spans="1:7">
      <c r="A18" s="23" t="s">
        <v>138</v>
      </c>
      <c r="B18" s="23" t="s">
        <v>139</v>
      </c>
      <c r="C18" s="23" t="s">
        <v>139</v>
      </c>
      <c r="E18" s="23" t="s">
        <v>140</v>
      </c>
      <c r="F18" s="23" t="s">
        <v>128</v>
      </c>
      <c r="G18" s="23" t="s">
        <v>128</v>
      </c>
    </row>
    <row r="19" spans="1:7">
      <c r="A19" s="23" t="s">
        <v>141</v>
      </c>
      <c r="B19" s="23" t="s">
        <v>142</v>
      </c>
      <c r="C19" s="23" t="s">
        <v>142</v>
      </c>
      <c r="E19" s="23" t="s">
        <v>143</v>
      </c>
      <c r="F19" s="23" t="s">
        <v>144</v>
      </c>
      <c r="G19" s="23" t="s">
        <v>144</v>
      </c>
    </row>
    <row r="20" spans="1:7">
      <c r="A20" s="23" t="s">
        <v>145</v>
      </c>
      <c r="B20" s="23" t="s">
        <v>146</v>
      </c>
      <c r="C20" s="23" t="s">
        <v>146</v>
      </c>
      <c r="E20" s="23" t="s">
        <v>147</v>
      </c>
      <c r="F20" s="23" t="s">
        <v>132</v>
      </c>
      <c r="G20" s="23" t="s">
        <v>132</v>
      </c>
    </row>
    <row r="21" spans="1:7">
      <c r="A21" s="23" t="s">
        <v>148</v>
      </c>
      <c r="B21" s="23" t="s">
        <v>149</v>
      </c>
      <c r="C21" s="23" t="s">
        <v>149</v>
      </c>
      <c r="E21" s="23" t="s">
        <v>150</v>
      </c>
      <c r="F21" s="23" t="s">
        <v>151</v>
      </c>
      <c r="G21" s="23" t="s">
        <v>151</v>
      </c>
    </row>
    <row r="22" spans="1:7">
      <c r="A22" s="23" t="s">
        <v>152</v>
      </c>
      <c r="B22" s="23" t="s">
        <v>153</v>
      </c>
      <c r="C22" s="23" t="s">
        <v>153</v>
      </c>
      <c r="E22" s="23" t="s">
        <v>154</v>
      </c>
      <c r="F22" s="23" t="s">
        <v>135</v>
      </c>
      <c r="G22" s="23" t="s">
        <v>135</v>
      </c>
    </row>
    <row r="23" spans="1:7">
      <c r="A23" s="23" t="s">
        <v>155</v>
      </c>
      <c r="B23" s="23" t="s">
        <v>156</v>
      </c>
      <c r="C23" s="23" t="s">
        <v>156</v>
      </c>
      <c r="E23" s="23" t="s">
        <v>157</v>
      </c>
      <c r="F23" s="23" t="s">
        <v>158</v>
      </c>
      <c r="G23" s="23" t="s">
        <v>158</v>
      </c>
    </row>
    <row r="24" spans="1:7">
      <c r="A24" s="23" t="s">
        <v>159</v>
      </c>
      <c r="B24" s="23" t="s">
        <v>160</v>
      </c>
      <c r="C24" s="23" t="s">
        <v>160</v>
      </c>
      <c r="E24" s="23" t="s">
        <v>161</v>
      </c>
      <c r="F24" s="23" t="s">
        <v>139</v>
      </c>
      <c r="G24" s="23" t="s">
        <v>139</v>
      </c>
    </row>
    <row r="25" spans="1:7">
      <c r="A25" s="23" t="s">
        <v>162</v>
      </c>
      <c r="B25" s="23" t="s">
        <v>163</v>
      </c>
      <c r="C25" s="23" t="s">
        <v>163</v>
      </c>
      <c r="E25" s="23" t="s">
        <v>164</v>
      </c>
      <c r="F25" s="23" t="s">
        <v>165</v>
      </c>
      <c r="G25" s="23" t="s">
        <v>165</v>
      </c>
    </row>
    <row r="26" spans="1:7">
      <c r="A26" s="23" t="s">
        <v>166</v>
      </c>
      <c r="B26" s="23" t="s">
        <v>167</v>
      </c>
      <c r="C26" s="23" t="s">
        <v>167</v>
      </c>
      <c r="E26" s="23" t="s">
        <v>168</v>
      </c>
      <c r="F26" s="23" t="s">
        <v>142</v>
      </c>
      <c r="G26" s="23" t="s">
        <v>142</v>
      </c>
    </row>
    <row r="27" spans="1:7">
      <c r="A27" s="23" t="s">
        <v>169</v>
      </c>
      <c r="B27" s="23" t="s">
        <v>170</v>
      </c>
      <c r="C27" s="23" t="s">
        <v>170</v>
      </c>
      <c r="E27" s="23" t="s">
        <v>171</v>
      </c>
      <c r="F27" s="23" t="s">
        <v>172</v>
      </c>
      <c r="G27" s="23" t="s">
        <v>172</v>
      </c>
    </row>
    <row r="28" spans="1:7">
      <c r="A28" s="23" t="s">
        <v>173</v>
      </c>
      <c r="B28" s="23" t="s">
        <v>174</v>
      </c>
      <c r="C28" s="23" t="s">
        <v>174</v>
      </c>
      <c r="E28" s="23" t="s">
        <v>175</v>
      </c>
      <c r="F28" s="23" t="s">
        <v>146</v>
      </c>
      <c r="G28" s="23" t="s">
        <v>146</v>
      </c>
    </row>
    <row r="29" spans="1:7">
      <c r="A29" s="23" t="s">
        <v>176</v>
      </c>
      <c r="B29" s="23" t="s">
        <v>177</v>
      </c>
      <c r="C29" s="23" t="s">
        <v>177</v>
      </c>
      <c r="E29" s="23" t="s">
        <v>178</v>
      </c>
      <c r="F29" s="23" t="s">
        <v>179</v>
      </c>
      <c r="G29" s="23" t="s">
        <v>179</v>
      </c>
    </row>
    <row r="30" spans="1:7">
      <c r="A30" s="23" t="s">
        <v>180</v>
      </c>
      <c r="B30" s="23" t="s">
        <v>181</v>
      </c>
      <c r="C30" s="23" t="s">
        <v>181</v>
      </c>
      <c r="E30" s="23" t="s">
        <v>182</v>
      </c>
      <c r="F30" s="23" t="s">
        <v>149</v>
      </c>
      <c r="G30" s="23" t="s">
        <v>149</v>
      </c>
    </row>
    <row r="31" spans="1:7">
      <c r="A31" s="23" t="s">
        <v>183</v>
      </c>
      <c r="B31" s="23" t="s">
        <v>184</v>
      </c>
      <c r="C31" s="23" t="s">
        <v>184</v>
      </c>
      <c r="E31" s="23" t="s">
        <v>185</v>
      </c>
      <c r="F31" s="23" t="s">
        <v>186</v>
      </c>
      <c r="G31" s="23" t="s">
        <v>186</v>
      </c>
    </row>
    <row r="32" spans="1:7">
      <c r="A32" s="23" t="s">
        <v>187</v>
      </c>
      <c r="B32" s="23" t="s">
        <v>188</v>
      </c>
      <c r="C32" s="23" t="s">
        <v>188</v>
      </c>
      <c r="E32" s="23" t="s">
        <v>189</v>
      </c>
      <c r="F32" s="23" t="s">
        <v>153</v>
      </c>
      <c r="G32" s="23" t="s">
        <v>153</v>
      </c>
    </row>
    <row r="33" spans="1:7">
      <c r="A33" s="23" t="s">
        <v>190</v>
      </c>
      <c r="B33" s="23" t="s">
        <v>191</v>
      </c>
      <c r="C33" s="23" t="s">
        <v>191</v>
      </c>
      <c r="E33" s="23" t="s">
        <v>192</v>
      </c>
      <c r="F33" s="23" t="s">
        <v>193</v>
      </c>
      <c r="G33" s="23" t="s">
        <v>193</v>
      </c>
    </row>
    <row r="34" spans="1:7">
      <c r="A34" s="23" t="s">
        <v>194</v>
      </c>
      <c r="B34" s="23" t="s">
        <v>195</v>
      </c>
      <c r="C34" s="23" t="s">
        <v>195</v>
      </c>
      <c r="E34" s="23" t="s">
        <v>196</v>
      </c>
      <c r="F34" s="23" t="s">
        <v>156</v>
      </c>
      <c r="G34" s="23" t="s">
        <v>156</v>
      </c>
    </row>
    <row r="35" spans="1:7">
      <c r="A35" s="23" t="s">
        <v>197</v>
      </c>
      <c r="B35" s="23" t="s">
        <v>198</v>
      </c>
      <c r="C35" s="23" t="s">
        <v>198</v>
      </c>
    </row>
    <row r="36" spans="1:7">
      <c r="A36" s="23" t="s">
        <v>199</v>
      </c>
      <c r="B36" s="23" t="s">
        <v>200</v>
      </c>
      <c r="C36" s="23" t="s">
        <v>200</v>
      </c>
    </row>
    <row r="37" spans="1:7">
      <c r="A37" s="23" t="s">
        <v>201</v>
      </c>
      <c r="B37" s="23" t="s">
        <v>202</v>
      </c>
      <c r="C37" s="23" t="s">
        <v>202</v>
      </c>
    </row>
    <row r="38" spans="1:7">
      <c r="A38" s="23" t="s">
        <v>203</v>
      </c>
      <c r="B38" s="23" t="s">
        <v>204</v>
      </c>
      <c r="C38" s="23" t="s">
        <v>204</v>
      </c>
    </row>
    <row r="39" spans="1:7">
      <c r="A39" s="23" t="s">
        <v>205</v>
      </c>
      <c r="B39" s="23" t="s">
        <v>206</v>
      </c>
      <c r="C39" s="23" t="s">
        <v>206</v>
      </c>
    </row>
    <row r="40" spans="1:7">
      <c r="A40" s="23" t="s">
        <v>207</v>
      </c>
      <c r="B40" s="23" t="s">
        <v>208</v>
      </c>
      <c r="C40" s="23" t="s">
        <v>208</v>
      </c>
    </row>
    <row r="41" spans="1:7">
      <c r="A41" s="23" t="s">
        <v>209</v>
      </c>
      <c r="B41" s="23" t="s">
        <v>210</v>
      </c>
      <c r="C41" s="23" t="s">
        <v>210</v>
      </c>
    </row>
    <row r="42" spans="1:7">
      <c r="A42" s="23" t="s">
        <v>211</v>
      </c>
      <c r="B42" s="23" t="s">
        <v>212</v>
      </c>
      <c r="C42" s="23" t="s">
        <v>212</v>
      </c>
    </row>
    <row r="43" spans="1:7">
      <c r="A43" s="23" t="s">
        <v>213</v>
      </c>
      <c r="B43" s="23" t="s">
        <v>214</v>
      </c>
      <c r="C43" s="23" t="s">
        <v>214</v>
      </c>
    </row>
    <row r="44" spans="1:7">
      <c r="A44" s="23" t="s">
        <v>215</v>
      </c>
      <c r="B44" s="23" t="s">
        <v>216</v>
      </c>
      <c r="C44" s="23" t="s">
        <v>216</v>
      </c>
    </row>
    <row r="45" spans="1:7">
      <c r="A45" s="23" t="s">
        <v>217</v>
      </c>
      <c r="B45" s="23" t="s">
        <v>218</v>
      </c>
      <c r="C45" s="23" t="s">
        <v>218</v>
      </c>
    </row>
    <row r="46" spans="1:7">
      <c r="A46" s="23" t="s">
        <v>219</v>
      </c>
      <c r="B46" s="23" t="s">
        <v>220</v>
      </c>
      <c r="C46" s="23" t="s">
        <v>220</v>
      </c>
    </row>
    <row r="47" spans="1:7">
      <c r="A47" s="23" t="s">
        <v>221</v>
      </c>
      <c r="B47" s="23" t="s">
        <v>222</v>
      </c>
      <c r="C47" s="23" t="s">
        <v>222</v>
      </c>
    </row>
    <row r="48" spans="1:7">
      <c r="A48" s="23" t="s">
        <v>223</v>
      </c>
      <c r="B48" s="23" t="s">
        <v>224</v>
      </c>
      <c r="C48" s="23" t="s">
        <v>224</v>
      </c>
    </row>
    <row r="49" spans="1:3">
      <c r="A49" s="23" t="s">
        <v>225</v>
      </c>
      <c r="B49" s="23" t="s">
        <v>226</v>
      </c>
      <c r="C49" s="23" t="s">
        <v>226</v>
      </c>
    </row>
    <row r="50" spans="1:3">
      <c r="A50" s="23" t="s">
        <v>227</v>
      </c>
      <c r="B50" s="23" t="s">
        <v>228</v>
      </c>
      <c r="C50" s="23" t="s">
        <v>228</v>
      </c>
    </row>
    <row r="51" spans="1:3">
      <c r="A51" s="23" t="s">
        <v>229</v>
      </c>
      <c r="B51" s="23" t="s">
        <v>230</v>
      </c>
      <c r="C51" s="23" t="s">
        <v>230</v>
      </c>
    </row>
    <row r="52" spans="1:3">
      <c r="A52" s="23" t="s">
        <v>231</v>
      </c>
      <c r="B52" s="23" t="s">
        <v>232</v>
      </c>
      <c r="C52" s="23" t="s">
        <v>232</v>
      </c>
    </row>
    <row r="53" spans="1:3">
      <c r="A53" s="23" t="s">
        <v>233</v>
      </c>
      <c r="B53" s="23" t="s">
        <v>234</v>
      </c>
      <c r="C53" s="23" t="s">
        <v>234</v>
      </c>
    </row>
    <row r="54" spans="1:3">
      <c r="A54" s="24" t="s">
        <v>235</v>
      </c>
    </row>
  </sheetData>
  <sheetProtection sheet="1" selectLockedCells="1"/>
  <mergeCells count="8">
    <mergeCell ref="A2:C2"/>
    <mergeCell ref="E2:G2"/>
    <mergeCell ref="A3:A4"/>
    <mergeCell ref="B3:B4"/>
    <mergeCell ref="C3:C4"/>
    <mergeCell ref="E3:E4"/>
    <mergeCell ref="F3:F4"/>
    <mergeCell ref="G3:G4"/>
  </mergeCells>
  <phoneticPr fontId="2"/>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19E7-E476-408F-A7AC-308FE70A9C72}">
  <sheetPr>
    <tabColor rgb="FF92D050"/>
    <pageSetUpPr fitToPage="1"/>
  </sheetPr>
  <dimension ref="A1:C38"/>
  <sheetViews>
    <sheetView showZeros="0" view="pageBreakPreview" zoomScaleNormal="100" zoomScaleSheetLayoutView="100" workbookViewId="0">
      <selection activeCell="B15" sqref="B15"/>
    </sheetView>
  </sheetViews>
  <sheetFormatPr defaultRowHeight="13.5"/>
  <cols>
    <col min="1" max="2" width="25.625" style="1" customWidth="1"/>
    <col min="3" max="3" width="43.125" style="1" customWidth="1"/>
    <col min="4" max="4" width="23.625" style="1" customWidth="1"/>
    <col min="5" max="16384" width="9" style="1"/>
  </cols>
  <sheetData>
    <row r="1" spans="1:3" ht="23.1" customHeight="1">
      <c r="A1" s="18" t="s">
        <v>308</v>
      </c>
    </row>
    <row r="2" spans="1:3" ht="24">
      <c r="A2" s="82" t="s">
        <v>298</v>
      </c>
      <c r="B2" s="82"/>
      <c r="C2" s="82"/>
    </row>
    <row r="3" spans="1:3" ht="22.5" customHeight="1"/>
    <row r="4" spans="1:3" ht="23.1" customHeight="1">
      <c r="A4" s="18" t="s">
        <v>237</v>
      </c>
    </row>
    <row r="5" spans="1:3" ht="23.1" customHeight="1">
      <c r="A5" s="282">
        <f>①様式第3号!B20</f>
        <v>0</v>
      </c>
      <c r="B5" s="282"/>
      <c r="C5" s="282"/>
    </row>
    <row r="6" spans="1:3" ht="23.1" customHeight="1"/>
    <row r="7" spans="1:3" ht="23.1" customHeight="1">
      <c r="A7" s="2" t="s">
        <v>238</v>
      </c>
      <c r="B7" s="2"/>
      <c r="C7" s="25" t="s">
        <v>239</v>
      </c>
    </row>
    <row r="8" spans="1:3" ht="36.950000000000003" customHeight="1">
      <c r="A8" s="26" t="s">
        <v>240</v>
      </c>
      <c r="B8" s="26" t="s">
        <v>241</v>
      </c>
      <c r="C8" s="26" t="s">
        <v>242</v>
      </c>
    </row>
    <row r="9" spans="1:3" ht="27.95" customHeight="1">
      <c r="A9" s="16" t="s">
        <v>243</v>
      </c>
      <c r="B9" s="54">
        <f>②様式第3号別紙!G50</f>
        <v>0</v>
      </c>
      <c r="C9" s="30" t="s">
        <v>244</v>
      </c>
    </row>
    <row r="10" spans="1:3" ht="27.95" customHeight="1">
      <c r="A10" s="52" t="s">
        <v>245</v>
      </c>
      <c r="B10" s="27"/>
      <c r="C10" s="52"/>
    </row>
    <row r="11" spans="1:3" ht="27.95" customHeight="1">
      <c r="A11" s="52" t="s">
        <v>246</v>
      </c>
      <c r="B11" s="27"/>
      <c r="C11" s="52"/>
    </row>
    <row r="12" spans="1:3" ht="27.95" customHeight="1">
      <c r="A12" s="52" t="s">
        <v>247</v>
      </c>
      <c r="B12" s="27"/>
      <c r="C12" s="52"/>
    </row>
    <row r="13" spans="1:3" ht="27.95" customHeight="1">
      <c r="A13" s="52" t="s">
        <v>248</v>
      </c>
      <c r="B13" s="27"/>
      <c r="C13" s="52"/>
    </row>
    <row r="14" spans="1:3" ht="27.95" customHeight="1">
      <c r="A14" s="52" t="s">
        <v>249</v>
      </c>
      <c r="B14" s="27"/>
      <c r="C14" s="52"/>
    </row>
    <row r="15" spans="1:3" ht="27.95" customHeight="1">
      <c r="A15" s="52"/>
      <c r="B15" s="27"/>
      <c r="C15" s="52"/>
    </row>
    <row r="16" spans="1:3" ht="27.95" customHeight="1">
      <c r="A16" s="16" t="s">
        <v>58</v>
      </c>
      <c r="B16" s="68">
        <f>SUM(B9:B15)</f>
        <v>0</v>
      </c>
      <c r="C16" s="16"/>
    </row>
    <row r="17" spans="1:3" ht="23.1" customHeight="1"/>
    <row r="18" spans="1:3" ht="23.1" customHeight="1">
      <c r="A18" s="2" t="s">
        <v>250</v>
      </c>
      <c r="C18" s="28" t="s">
        <v>239</v>
      </c>
    </row>
    <row r="19" spans="1:3" ht="39.75" customHeight="1">
      <c r="A19" s="26" t="s">
        <v>240</v>
      </c>
      <c r="B19" s="26" t="s">
        <v>241</v>
      </c>
      <c r="C19" s="26" t="s">
        <v>251</v>
      </c>
    </row>
    <row r="20" spans="1:3" ht="27.75" customHeight="1">
      <c r="A20" s="52" t="s">
        <v>252</v>
      </c>
      <c r="B20" s="27"/>
      <c r="C20" s="52"/>
    </row>
    <row r="21" spans="1:3" ht="27.75" customHeight="1">
      <c r="A21" s="52" t="s">
        <v>253</v>
      </c>
      <c r="B21" s="27"/>
      <c r="C21" s="52"/>
    </row>
    <row r="22" spans="1:3" ht="27.75" customHeight="1">
      <c r="A22" s="52" t="s">
        <v>254</v>
      </c>
      <c r="B22" s="27"/>
      <c r="C22" s="52"/>
    </row>
    <row r="23" spans="1:3" ht="27.75" customHeight="1">
      <c r="A23" s="52" t="s">
        <v>255</v>
      </c>
      <c r="B23" s="27"/>
      <c r="C23" s="52"/>
    </row>
    <row r="24" spans="1:3" ht="27.75" customHeight="1">
      <c r="A24" s="52" t="s">
        <v>256</v>
      </c>
      <c r="B24" s="27"/>
      <c r="C24" s="52"/>
    </row>
    <row r="25" spans="1:3" ht="27.75" customHeight="1">
      <c r="A25" s="52" t="s">
        <v>257</v>
      </c>
      <c r="B25" s="27"/>
      <c r="C25" s="52"/>
    </row>
    <row r="26" spans="1:3" ht="27.75" customHeight="1">
      <c r="A26" s="52" t="s">
        <v>258</v>
      </c>
      <c r="B26" s="27"/>
      <c r="C26" s="52"/>
    </row>
    <row r="27" spans="1:3" ht="27.75" customHeight="1">
      <c r="A27" s="52" t="s">
        <v>259</v>
      </c>
      <c r="B27" s="27"/>
      <c r="C27" s="52"/>
    </row>
    <row r="28" spans="1:3" ht="27.75" customHeight="1">
      <c r="A28" s="52" t="s">
        <v>260</v>
      </c>
      <c r="B28" s="27"/>
      <c r="C28" s="52"/>
    </row>
    <row r="29" spans="1:3" ht="27.75" customHeight="1">
      <c r="A29" s="52" t="s">
        <v>261</v>
      </c>
      <c r="B29" s="27"/>
      <c r="C29" s="52"/>
    </row>
    <row r="30" spans="1:3" ht="27.75" customHeight="1">
      <c r="A30" s="52" t="s">
        <v>262</v>
      </c>
      <c r="B30" s="27"/>
      <c r="C30" s="52"/>
    </row>
    <row r="31" spans="1:3" ht="27.75" customHeight="1">
      <c r="A31" s="52" t="s">
        <v>263</v>
      </c>
      <c r="B31" s="27"/>
      <c r="C31" s="52"/>
    </row>
    <row r="32" spans="1:3" ht="27.75" customHeight="1">
      <c r="A32" s="52" t="s">
        <v>264</v>
      </c>
      <c r="B32" s="27"/>
      <c r="C32" s="52"/>
    </row>
    <row r="33" spans="1:3" ht="27.75" customHeight="1">
      <c r="A33" s="52" t="s">
        <v>265</v>
      </c>
      <c r="B33" s="27"/>
      <c r="C33" s="52"/>
    </row>
    <row r="34" spans="1:3" ht="27.75" customHeight="1">
      <c r="A34" s="52" t="s">
        <v>266</v>
      </c>
      <c r="B34" s="27"/>
      <c r="C34" s="52"/>
    </row>
    <row r="35" spans="1:3" ht="27.75" customHeight="1">
      <c r="A35" s="52" t="s">
        <v>249</v>
      </c>
      <c r="B35" s="27"/>
      <c r="C35" s="52"/>
    </row>
    <row r="36" spans="1:3" ht="27.75" customHeight="1">
      <c r="A36" s="16" t="s">
        <v>58</v>
      </c>
      <c r="B36" s="55">
        <f>SUM(B20:B35)</f>
        <v>0</v>
      </c>
      <c r="C36" s="16"/>
    </row>
    <row r="38" spans="1:3" ht="27.75" customHeight="1">
      <c r="A38" s="167" t="s">
        <v>267</v>
      </c>
      <c r="B38" s="167"/>
      <c r="C38" s="167"/>
    </row>
  </sheetData>
  <sheetProtection selectLockedCells="1"/>
  <mergeCells count="3">
    <mergeCell ref="A2:C2"/>
    <mergeCell ref="A5:C5"/>
    <mergeCell ref="A38:C38"/>
  </mergeCells>
  <phoneticPr fontId="2"/>
  <printOptions horizontalCentered="1" verticalCentered="1"/>
  <pageMargins left="0.23622047244094491" right="3.937007874015748E-2" top="0.35433070866141736" bottom="0.35433070866141736" header="0.31496062992125984" footer="0.31496062992125984"/>
  <pageSetup paperSize="9" scale="7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2B33-2B29-46BC-8FCF-557DC9657DED}">
  <sheetPr>
    <pageSetUpPr fitToPage="1"/>
  </sheetPr>
  <dimension ref="A2:C40"/>
  <sheetViews>
    <sheetView view="pageBreakPreview" topLeftCell="A4" zoomScaleNormal="100" zoomScaleSheetLayoutView="100" workbookViewId="0">
      <selection activeCell="C14" sqref="C14"/>
    </sheetView>
  </sheetViews>
  <sheetFormatPr defaultRowHeight="13.5"/>
  <cols>
    <col min="1" max="2" width="25.625" style="1" customWidth="1"/>
    <col min="3" max="3" width="44.625" style="1" customWidth="1"/>
    <col min="4" max="4" width="23.625" style="1" customWidth="1"/>
    <col min="5" max="16384" width="9" style="1"/>
  </cols>
  <sheetData>
    <row r="2" spans="1:3" ht="30" customHeight="1">
      <c r="A2" s="18" t="s">
        <v>308</v>
      </c>
    </row>
    <row r="3" spans="1:3" ht="24">
      <c r="A3" s="82" t="s">
        <v>300</v>
      </c>
      <c r="B3" s="82"/>
      <c r="C3" s="82"/>
    </row>
    <row r="4" spans="1:3" ht="22.5" customHeight="1"/>
    <row r="5" spans="1:3" ht="23.1" customHeight="1">
      <c r="A5" s="2" t="s">
        <v>237</v>
      </c>
    </row>
    <row r="6" spans="1:3" ht="23.1" customHeight="1">
      <c r="A6" s="283" t="s">
        <v>301</v>
      </c>
      <c r="B6" s="283"/>
      <c r="C6" s="283"/>
    </row>
    <row r="7" spans="1:3" ht="23.1" customHeight="1"/>
    <row r="8" spans="1:3" ht="23.1" customHeight="1">
      <c r="A8" s="2" t="s">
        <v>238</v>
      </c>
      <c r="B8" s="2"/>
      <c r="C8" s="25" t="s">
        <v>239</v>
      </c>
    </row>
    <row r="9" spans="1:3" ht="36.950000000000003" customHeight="1">
      <c r="A9" s="26" t="s">
        <v>240</v>
      </c>
      <c r="B9" s="26" t="s">
        <v>241</v>
      </c>
      <c r="C9" s="26" t="s">
        <v>242</v>
      </c>
    </row>
    <row r="10" spans="1:3" ht="27.95" customHeight="1">
      <c r="A10" s="16" t="s">
        <v>243</v>
      </c>
      <c r="B10" s="29">
        <f>②記入例!G51</f>
        <v>4290000</v>
      </c>
      <c r="C10" s="30" t="s">
        <v>268</v>
      </c>
    </row>
    <row r="11" spans="1:3" ht="27.95" customHeight="1">
      <c r="A11" s="16" t="s">
        <v>245</v>
      </c>
      <c r="B11" s="29">
        <v>1500000</v>
      </c>
      <c r="C11" s="17" t="s">
        <v>345</v>
      </c>
    </row>
    <row r="12" spans="1:3" ht="27.95" customHeight="1">
      <c r="A12" s="16" t="s">
        <v>246</v>
      </c>
      <c r="B12" s="29">
        <v>150000</v>
      </c>
      <c r="C12" s="17" t="s">
        <v>346</v>
      </c>
    </row>
    <row r="13" spans="1:3" ht="27.95" customHeight="1">
      <c r="A13" s="16" t="s">
        <v>247</v>
      </c>
      <c r="B13" s="29">
        <v>4200000</v>
      </c>
      <c r="C13" s="31" t="s">
        <v>348</v>
      </c>
    </row>
    <row r="14" spans="1:3" ht="27.95" customHeight="1">
      <c r="A14" s="16" t="s">
        <v>248</v>
      </c>
      <c r="B14" s="29">
        <v>480000</v>
      </c>
      <c r="C14" s="16"/>
    </row>
    <row r="15" spans="1:3" ht="27.95" customHeight="1">
      <c r="A15" s="16" t="s">
        <v>249</v>
      </c>
      <c r="B15" s="29"/>
      <c r="C15" s="16"/>
    </row>
    <row r="16" spans="1:3" ht="27.95" customHeight="1">
      <c r="A16" s="16"/>
      <c r="B16" s="29"/>
      <c r="C16" s="16"/>
    </row>
    <row r="17" spans="1:3" ht="27.95" customHeight="1">
      <c r="A17" s="16" t="s">
        <v>58</v>
      </c>
      <c r="B17" s="29">
        <f>SUM(B10:B16)</f>
        <v>10620000</v>
      </c>
      <c r="C17" s="16"/>
    </row>
    <row r="18" spans="1:3" ht="27.95" customHeight="1">
      <c r="A18" s="2"/>
      <c r="B18" s="32"/>
      <c r="C18" s="2"/>
    </row>
    <row r="19" spans="1:3" ht="23.1" customHeight="1"/>
    <row r="20" spans="1:3" ht="23.1" customHeight="1">
      <c r="A20" s="2" t="s">
        <v>250</v>
      </c>
      <c r="C20" s="28" t="s">
        <v>239</v>
      </c>
    </row>
    <row r="21" spans="1:3" ht="39.75" customHeight="1">
      <c r="A21" s="26" t="s">
        <v>240</v>
      </c>
      <c r="B21" s="26" t="s">
        <v>241</v>
      </c>
      <c r="C21" s="26" t="s">
        <v>251</v>
      </c>
    </row>
    <row r="22" spans="1:3" ht="27.75" customHeight="1">
      <c r="A22" s="16" t="s">
        <v>252</v>
      </c>
      <c r="B22" s="29">
        <v>200000</v>
      </c>
      <c r="C22" s="33" t="s">
        <v>279</v>
      </c>
    </row>
    <row r="23" spans="1:3" ht="27.75" customHeight="1">
      <c r="A23" s="16" t="s">
        <v>253</v>
      </c>
      <c r="B23" s="29">
        <v>3500000</v>
      </c>
      <c r="C23" s="33" t="s">
        <v>269</v>
      </c>
    </row>
    <row r="24" spans="1:3" ht="27.75" customHeight="1">
      <c r="A24" s="16" t="s">
        <v>254</v>
      </c>
      <c r="B24" s="29">
        <v>300000</v>
      </c>
      <c r="C24" s="33" t="s">
        <v>280</v>
      </c>
    </row>
    <row r="25" spans="1:3" ht="27.75" customHeight="1">
      <c r="A25" s="16" t="s">
        <v>255</v>
      </c>
      <c r="B25" s="29">
        <v>100000</v>
      </c>
      <c r="C25" s="33" t="s">
        <v>270</v>
      </c>
    </row>
    <row r="26" spans="1:3" ht="27.75" customHeight="1">
      <c r="A26" s="16" t="s">
        <v>256</v>
      </c>
      <c r="B26" s="29">
        <v>200000</v>
      </c>
      <c r="C26" s="33" t="s">
        <v>271</v>
      </c>
    </row>
    <row r="27" spans="1:3" ht="27.75" customHeight="1">
      <c r="A27" s="16" t="s">
        <v>257</v>
      </c>
      <c r="B27" s="29">
        <v>1000000</v>
      </c>
      <c r="C27" s="33" t="s">
        <v>302</v>
      </c>
    </row>
    <row r="28" spans="1:3" ht="27.75" customHeight="1">
      <c r="A28" s="16" t="s">
        <v>258</v>
      </c>
      <c r="B28" s="29">
        <v>1000000</v>
      </c>
      <c r="C28" s="33" t="s">
        <v>272</v>
      </c>
    </row>
    <row r="29" spans="1:3" ht="27.75" customHeight="1">
      <c r="A29" s="16" t="s">
        <v>259</v>
      </c>
      <c r="B29" s="29">
        <v>700000</v>
      </c>
      <c r="C29" s="33"/>
    </row>
    <row r="30" spans="1:3" ht="27.75" customHeight="1">
      <c r="A30" s="16" t="s">
        <v>260</v>
      </c>
      <c r="B30" s="29">
        <v>600000</v>
      </c>
      <c r="C30" s="33" t="s">
        <v>273</v>
      </c>
    </row>
    <row r="31" spans="1:3" ht="27.75" customHeight="1">
      <c r="A31" s="16" t="s">
        <v>261</v>
      </c>
      <c r="B31" s="29">
        <v>800000</v>
      </c>
      <c r="C31" s="33" t="s">
        <v>274</v>
      </c>
    </row>
    <row r="32" spans="1:3" ht="27.75" customHeight="1">
      <c r="A32" s="16" t="s">
        <v>262</v>
      </c>
      <c r="B32" s="29">
        <v>1000000</v>
      </c>
      <c r="C32" s="33" t="s">
        <v>275</v>
      </c>
    </row>
    <row r="33" spans="1:3" ht="27.75" customHeight="1">
      <c r="A33" s="16" t="s">
        <v>263</v>
      </c>
      <c r="B33" s="29">
        <v>180000</v>
      </c>
      <c r="C33" s="33" t="s">
        <v>276</v>
      </c>
    </row>
    <row r="34" spans="1:3" ht="27.75" customHeight="1">
      <c r="A34" s="16" t="s">
        <v>264</v>
      </c>
      <c r="B34" s="29">
        <v>400000</v>
      </c>
      <c r="C34" s="33" t="s">
        <v>277</v>
      </c>
    </row>
    <row r="35" spans="1:3" ht="27.75" customHeight="1">
      <c r="A35" s="16" t="s">
        <v>265</v>
      </c>
      <c r="B35" s="29">
        <v>640000</v>
      </c>
      <c r="C35" s="33" t="s">
        <v>278</v>
      </c>
    </row>
    <row r="36" spans="1:3" ht="27.75" customHeight="1">
      <c r="A36" s="16" t="s">
        <v>266</v>
      </c>
      <c r="B36" s="29"/>
      <c r="C36" s="33"/>
    </row>
    <row r="37" spans="1:3" ht="27.75" customHeight="1">
      <c r="A37" s="16" t="s">
        <v>249</v>
      </c>
      <c r="B37" s="34"/>
      <c r="C37" s="35"/>
    </row>
    <row r="38" spans="1:3" ht="27.75" customHeight="1">
      <c r="A38" s="16" t="s">
        <v>58</v>
      </c>
      <c r="B38" s="36">
        <f>SUM(B22:B37)</f>
        <v>10620000</v>
      </c>
      <c r="C38" s="16"/>
    </row>
    <row r="40" spans="1:3" ht="27.75" customHeight="1">
      <c r="A40" s="167" t="s">
        <v>267</v>
      </c>
      <c r="B40" s="167"/>
      <c r="C40" s="167"/>
    </row>
  </sheetData>
  <sheetProtection sheet="1" selectLockedCells="1"/>
  <mergeCells count="3">
    <mergeCell ref="A3:C3"/>
    <mergeCell ref="A6:C6"/>
    <mergeCell ref="A40:C40"/>
  </mergeCells>
  <phoneticPr fontId="2"/>
  <printOptions horizontalCentered="1" verticalCentered="1"/>
  <pageMargins left="0.23622047244094491" right="3.937007874015748E-2" top="0.35433070866141736" bottom="0.35433070866141736" header="0.31496062992125984" footer="0.31496062992125984"/>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64F89-2E4D-4741-82B7-422E7787CEF5}">
  <sheetPr>
    <tabColor rgb="FF92D050"/>
  </sheetPr>
  <dimension ref="A1:F41"/>
  <sheetViews>
    <sheetView showZeros="0" view="pageBreakPreview" topLeftCell="A7" zoomScaleNormal="100" zoomScaleSheetLayoutView="100" workbookViewId="0">
      <selection activeCell="B13" sqref="B13"/>
    </sheetView>
  </sheetViews>
  <sheetFormatPr defaultRowHeight="13.5"/>
  <cols>
    <col min="1" max="1" width="21.375" style="1" customWidth="1"/>
    <col min="2" max="6" width="15.625" style="1" customWidth="1"/>
    <col min="7" max="16384" width="9" style="1"/>
  </cols>
  <sheetData>
    <row r="1" spans="1:6" ht="21.95" customHeight="1">
      <c r="A1" s="66" t="s">
        <v>309</v>
      </c>
    </row>
    <row r="2" spans="1:6" ht="24">
      <c r="A2" s="82" t="s">
        <v>299</v>
      </c>
      <c r="B2" s="82"/>
      <c r="C2" s="82"/>
      <c r="D2" s="82"/>
      <c r="E2" s="82"/>
      <c r="F2" s="82"/>
    </row>
    <row r="3" spans="1:6" ht="21.95" customHeight="1"/>
    <row r="4" spans="1:6" ht="27.95" customHeight="1">
      <c r="A4" s="2" t="s">
        <v>281</v>
      </c>
      <c r="B4" s="2"/>
      <c r="C4" s="2"/>
      <c r="D4" s="2"/>
      <c r="E4" s="2"/>
      <c r="F4" s="37" t="s">
        <v>282</v>
      </c>
    </row>
    <row r="5" spans="1:6" ht="39.950000000000003" customHeight="1">
      <c r="A5" s="202"/>
      <c r="B5" s="202" t="s">
        <v>283</v>
      </c>
      <c r="C5" s="202"/>
      <c r="D5" s="202"/>
      <c r="E5" s="202"/>
      <c r="F5" s="202" t="s">
        <v>58</v>
      </c>
    </row>
    <row r="6" spans="1:6" ht="39.950000000000003" customHeight="1">
      <c r="A6" s="202"/>
      <c r="B6" s="56" t="s">
        <v>284</v>
      </c>
      <c r="C6" s="56" t="s">
        <v>284</v>
      </c>
      <c r="D6" s="56" t="s">
        <v>284</v>
      </c>
      <c r="E6" s="56" t="s">
        <v>284</v>
      </c>
      <c r="F6" s="202"/>
    </row>
    <row r="7" spans="1:6" ht="39.950000000000003" customHeight="1">
      <c r="A7" s="16" t="s">
        <v>285</v>
      </c>
      <c r="B7" s="52"/>
      <c r="C7" s="52"/>
      <c r="D7" s="52"/>
      <c r="E7" s="52"/>
      <c r="F7" s="55">
        <f>SUM(B7,C7,D7,E7)</f>
        <v>0</v>
      </c>
    </row>
    <row r="8" spans="1:6" ht="39.950000000000003" customHeight="1">
      <c r="A8" s="57" t="s">
        <v>286</v>
      </c>
      <c r="B8" s="58"/>
      <c r="C8" s="58"/>
      <c r="D8" s="58"/>
      <c r="E8" s="58"/>
      <c r="F8" s="59">
        <f>SUM(B8,C8,D8,E8)</f>
        <v>0</v>
      </c>
    </row>
    <row r="9" spans="1:6" ht="39.75" customHeight="1">
      <c r="A9" s="60" t="s">
        <v>287</v>
      </c>
      <c r="B9" s="60"/>
      <c r="C9" s="60"/>
      <c r="D9" s="60"/>
      <c r="E9" s="60"/>
      <c r="F9" s="61">
        <f>SUM(B9,C9,D9,E9)</f>
        <v>0</v>
      </c>
    </row>
    <row r="10" spans="1:6" ht="39.75" customHeight="1">
      <c r="A10" s="2"/>
      <c r="B10" s="2"/>
      <c r="C10" s="2"/>
      <c r="D10" s="2"/>
      <c r="E10" s="2"/>
      <c r="F10" s="2"/>
    </row>
    <row r="11" spans="1:6" ht="33" customHeight="1">
      <c r="A11" s="2" t="s">
        <v>288</v>
      </c>
      <c r="B11" s="2"/>
      <c r="C11" s="2"/>
      <c r="D11" s="2"/>
      <c r="E11" s="2"/>
      <c r="F11" s="37" t="s">
        <v>282</v>
      </c>
    </row>
    <row r="12" spans="1:6" ht="39.950000000000003" customHeight="1">
      <c r="A12" s="202"/>
      <c r="B12" s="202" t="s">
        <v>283</v>
      </c>
      <c r="C12" s="202"/>
      <c r="D12" s="202"/>
      <c r="E12" s="202"/>
      <c r="F12" s="202" t="s">
        <v>58</v>
      </c>
    </row>
    <row r="13" spans="1:6" ht="39.950000000000003" customHeight="1">
      <c r="A13" s="202"/>
      <c r="B13" s="56" t="s">
        <v>284</v>
      </c>
      <c r="C13" s="56" t="s">
        <v>284</v>
      </c>
      <c r="D13" s="56" t="s">
        <v>284</v>
      </c>
      <c r="E13" s="56" t="s">
        <v>284</v>
      </c>
      <c r="F13" s="202"/>
    </row>
    <row r="14" spans="1:6" ht="39.950000000000003" customHeight="1">
      <c r="A14" s="16" t="s">
        <v>285</v>
      </c>
      <c r="B14" s="52"/>
      <c r="C14" s="52"/>
      <c r="D14" s="52"/>
      <c r="E14" s="52"/>
      <c r="F14" s="55">
        <f>SUM(B14,C14,D14,E14)</f>
        <v>0</v>
      </c>
    </row>
    <row r="15" spans="1:6" ht="39.950000000000003" customHeight="1">
      <c r="A15" s="57" t="s">
        <v>286</v>
      </c>
      <c r="B15" s="58"/>
      <c r="C15" s="58"/>
      <c r="D15" s="58"/>
      <c r="E15" s="58"/>
      <c r="F15" s="59">
        <f>SUM(B15,C15,D15,E15)</f>
        <v>0</v>
      </c>
    </row>
    <row r="16" spans="1:6" ht="39.75" customHeight="1">
      <c r="A16" s="60" t="s">
        <v>287</v>
      </c>
      <c r="B16" s="60"/>
      <c r="C16" s="60"/>
      <c r="D16" s="60"/>
      <c r="E16" s="60"/>
      <c r="F16" s="61">
        <f>SUM(B16,C16,D16,E16)</f>
        <v>0</v>
      </c>
    </row>
    <row r="17" spans="1:6" ht="20.100000000000001" customHeight="1">
      <c r="A17" s="284" t="s">
        <v>289</v>
      </c>
      <c r="B17" s="284"/>
      <c r="C17" s="284"/>
      <c r="D17" s="284"/>
      <c r="E17" s="284"/>
      <c r="F17" s="284"/>
    </row>
    <row r="18" spans="1:6" ht="20.100000000000001" customHeight="1">
      <c r="A18" s="284"/>
      <c r="B18" s="284"/>
      <c r="C18" s="284"/>
      <c r="D18" s="284"/>
      <c r="E18" s="284"/>
      <c r="F18" s="284"/>
    </row>
    <row r="19" spans="1:6" ht="20.100000000000001" customHeight="1">
      <c r="A19" s="285" t="s">
        <v>290</v>
      </c>
      <c r="B19" s="285"/>
      <c r="C19" s="285"/>
      <c r="D19" s="285"/>
      <c r="E19" s="285"/>
      <c r="F19" s="285"/>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selectLockedCells="1"/>
  <mergeCells count="9">
    <mergeCell ref="A17:F18"/>
    <mergeCell ref="A19:F19"/>
    <mergeCell ref="A2:F2"/>
    <mergeCell ref="A5:A6"/>
    <mergeCell ref="B5:E5"/>
    <mergeCell ref="F5:F6"/>
    <mergeCell ref="A12:A13"/>
    <mergeCell ref="B12:E12"/>
    <mergeCell ref="F12:F13"/>
  </mergeCells>
  <phoneticPr fontId="2"/>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E849-0ED5-49A0-8F56-E39C2B8A8133}">
  <dimension ref="A1:F40"/>
  <sheetViews>
    <sheetView view="pageBreakPreview" zoomScaleNormal="100" zoomScaleSheetLayoutView="100" workbookViewId="0">
      <selection activeCell="F7" sqref="F7"/>
    </sheetView>
  </sheetViews>
  <sheetFormatPr defaultRowHeight="13.5"/>
  <cols>
    <col min="1" max="1" width="21.375" style="1" customWidth="1"/>
    <col min="2" max="6" width="15.625" style="1" customWidth="1"/>
    <col min="7" max="16384" width="9" style="1"/>
  </cols>
  <sheetData>
    <row r="1" spans="1:6" ht="30" customHeight="1">
      <c r="A1" s="67" t="s">
        <v>309</v>
      </c>
    </row>
    <row r="2" spans="1:6" ht="24">
      <c r="A2" s="82" t="s">
        <v>299</v>
      </c>
      <c r="B2" s="82"/>
      <c r="C2" s="82"/>
      <c r="D2" s="82"/>
      <c r="E2" s="82"/>
      <c r="F2" s="82"/>
    </row>
    <row r="3" spans="1:6" ht="21.95" customHeight="1"/>
    <row r="4" spans="1:6" ht="27.95" customHeight="1">
      <c r="A4" s="2" t="s">
        <v>281</v>
      </c>
      <c r="B4" s="2"/>
      <c r="C4" s="2"/>
      <c r="D4" s="2"/>
      <c r="E4" s="2"/>
      <c r="F4" s="37" t="s">
        <v>282</v>
      </c>
    </row>
    <row r="5" spans="1:6" ht="33" customHeight="1">
      <c r="A5" s="202"/>
      <c r="B5" s="202" t="s">
        <v>283</v>
      </c>
      <c r="C5" s="202"/>
      <c r="D5" s="202"/>
      <c r="E5" s="202"/>
      <c r="F5" s="202" t="s">
        <v>58</v>
      </c>
    </row>
    <row r="6" spans="1:6" ht="33" customHeight="1">
      <c r="A6" s="202"/>
      <c r="B6" s="38" t="s">
        <v>294</v>
      </c>
      <c r="C6" s="38" t="s">
        <v>295</v>
      </c>
      <c r="D6" s="38" t="s">
        <v>291</v>
      </c>
      <c r="E6" s="38" t="s">
        <v>293</v>
      </c>
      <c r="F6" s="202"/>
    </row>
    <row r="7" spans="1:6" ht="33" customHeight="1">
      <c r="A7" s="16" t="s">
        <v>285</v>
      </c>
      <c r="B7" s="39">
        <v>480</v>
      </c>
      <c r="C7" s="39">
        <v>480</v>
      </c>
      <c r="D7" s="39">
        <v>480</v>
      </c>
      <c r="E7" s="39"/>
      <c r="F7" s="40">
        <f>SUM(B7,C7,D7,E7)</f>
        <v>1440</v>
      </c>
    </row>
    <row r="8" spans="1:6" ht="40.5" customHeight="1">
      <c r="A8" s="41" t="s">
        <v>292</v>
      </c>
      <c r="B8" s="42">
        <v>400</v>
      </c>
      <c r="C8" s="42">
        <v>400</v>
      </c>
      <c r="D8" s="42">
        <v>400</v>
      </c>
      <c r="E8" s="42"/>
      <c r="F8" s="43">
        <f>SUM(B8,C8,D8,E8)</f>
        <v>1200</v>
      </c>
    </row>
    <row r="9" spans="1:6" ht="39.75" customHeight="1">
      <c r="A9" s="44" t="s">
        <v>312</v>
      </c>
      <c r="B9" s="45">
        <v>80</v>
      </c>
      <c r="C9" s="45">
        <v>80</v>
      </c>
      <c r="D9" s="45">
        <v>80</v>
      </c>
      <c r="E9" s="45"/>
      <c r="F9" s="45">
        <f>SUM(B9,C9,D9,E9)</f>
        <v>240</v>
      </c>
    </row>
    <row r="10" spans="1:6" ht="33" customHeight="1">
      <c r="A10" s="2" t="s">
        <v>288</v>
      </c>
      <c r="B10" s="2"/>
      <c r="C10" s="2"/>
      <c r="D10" s="2"/>
      <c r="E10" s="2"/>
      <c r="F10" s="37" t="s">
        <v>282</v>
      </c>
    </row>
    <row r="11" spans="1:6" ht="33" customHeight="1">
      <c r="A11" s="202"/>
      <c r="B11" s="202" t="s">
        <v>283</v>
      </c>
      <c r="C11" s="202"/>
      <c r="D11" s="202"/>
      <c r="E11" s="202"/>
      <c r="F11" s="202" t="s">
        <v>58</v>
      </c>
    </row>
    <row r="12" spans="1:6" ht="33" customHeight="1">
      <c r="A12" s="202"/>
      <c r="B12" s="38" t="s">
        <v>294</v>
      </c>
      <c r="C12" s="38" t="s">
        <v>295</v>
      </c>
      <c r="D12" s="38" t="s">
        <v>291</v>
      </c>
      <c r="E12" s="38" t="s">
        <v>293</v>
      </c>
      <c r="F12" s="202"/>
    </row>
    <row r="13" spans="1:6" ht="33" customHeight="1">
      <c r="A13" s="16" t="s">
        <v>285</v>
      </c>
      <c r="B13" s="39">
        <v>20</v>
      </c>
      <c r="C13" s="39">
        <v>20</v>
      </c>
      <c r="D13" s="39">
        <v>20</v>
      </c>
      <c r="E13" s="39"/>
      <c r="F13" s="40">
        <f>SUM(B13,C13,D13,E13)</f>
        <v>60</v>
      </c>
    </row>
    <row r="14" spans="1:6" ht="40.5" customHeight="1">
      <c r="A14" s="41" t="s">
        <v>292</v>
      </c>
      <c r="B14" s="42">
        <v>10</v>
      </c>
      <c r="C14" s="42">
        <v>10</v>
      </c>
      <c r="D14" s="42">
        <v>10</v>
      </c>
      <c r="E14" s="42"/>
      <c r="F14" s="43">
        <f>SUM(B14,C14,D14,E14)</f>
        <v>30</v>
      </c>
    </row>
    <row r="15" spans="1:6" ht="39.75" customHeight="1">
      <c r="A15" s="46" t="s">
        <v>312</v>
      </c>
      <c r="B15" s="45">
        <v>10</v>
      </c>
      <c r="C15" s="45">
        <v>10</v>
      </c>
      <c r="D15" s="45">
        <v>10</v>
      </c>
      <c r="E15" s="45"/>
      <c r="F15" s="45">
        <f>SUM(B15,C15,D15,E15)</f>
        <v>30</v>
      </c>
    </row>
    <row r="16" spans="1:6" ht="20.100000000000001" customHeight="1">
      <c r="A16" s="286" t="s">
        <v>289</v>
      </c>
      <c r="B16" s="286"/>
      <c r="C16" s="286"/>
      <c r="D16" s="286"/>
      <c r="E16" s="286"/>
      <c r="F16" s="286"/>
    </row>
    <row r="17" spans="1:6" ht="20.100000000000001" customHeight="1">
      <c r="A17" s="286"/>
      <c r="B17" s="286"/>
      <c r="C17" s="286"/>
      <c r="D17" s="286"/>
      <c r="E17" s="286"/>
      <c r="F17" s="286"/>
    </row>
    <row r="18" spans="1:6" ht="20.100000000000001" customHeight="1">
      <c r="A18" s="287" t="s">
        <v>290</v>
      </c>
      <c r="B18" s="287"/>
      <c r="C18" s="287"/>
      <c r="D18" s="287"/>
      <c r="E18" s="287"/>
      <c r="F18" s="287"/>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sheetData>
  <sheetProtection sheet="1" objects="1" scenarios="1" selectLockedCells="1"/>
  <mergeCells count="9">
    <mergeCell ref="A16:F17"/>
    <mergeCell ref="A18:F18"/>
    <mergeCell ref="A2:F2"/>
    <mergeCell ref="A5:A6"/>
    <mergeCell ref="B5:E5"/>
    <mergeCell ref="F5:F6"/>
    <mergeCell ref="A11:A12"/>
    <mergeCell ref="B11:E11"/>
    <mergeCell ref="F11:F12"/>
  </mergeCells>
  <phoneticPr fontId="2"/>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①様式第3号</vt:lpstr>
      <vt:lpstr>①記入例</vt:lpstr>
      <vt:lpstr>②様式第3号別紙</vt:lpstr>
      <vt:lpstr>②記入例</vt:lpstr>
      <vt:lpstr>★別表2、別表3</vt:lpstr>
      <vt:lpstr>③様式第3号添付1</vt:lpstr>
      <vt:lpstr>③記入例</vt:lpstr>
      <vt:lpstr>④様式第3号添付2</vt:lpstr>
      <vt:lpstr>④記入例</vt:lpstr>
      <vt:lpstr>'★別表2、別表3'!Print_Area</vt:lpstr>
      <vt:lpstr>①記入例!Print_Area</vt:lpstr>
      <vt:lpstr>①様式第3号!Print_Area</vt:lpstr>
      <vt:lpstr>③記入例!Print_Area</vt:lpstr>
      <vt:lpstr>③様式第3号添付1!Print_Area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dc:creator>
  <cp:lastModifiedBy>福井県観光連盟 公益社団法人</cp:lastModifiedBy>
  <cp:lastPrinted>2023-07-19T01:54:32Z</cp:lastPrinted>
  <dcterms:created xsi:type="dcterms:W3CDTF">2021-09-08T06:27:44Z</dcterms:created>
  <dcterms:modified xsi:type="dcterms:W3CDTF">2023-11-17T02:29:37Z</dcterms:modified>
</cp:coreProperties>
</file>