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5開催分\主催者提出書類\1.当初申請\"/>
    </mc:Choice>
  </mc:AlternateContent>
  <xr:revisionPtr revIDLastSave="0" documentId="13_ncr:1_{B67CAB42-040B-42E1-99E5-11B50BEE9BEC}" xr6:coauthVersionLast="47" xr6:coauthVersionMax="47" xr10:uidLastSave="{00000000-0000-0000-0000-000000000000}"/>
  <bookViews>
    <workbookView xWindow="-120" yWindow="-120" windowWidth="20730" windowHeight="11760" xr2:uid="{1FDB8F7E-042C-4E90-83BD-D6AF0BD093EC}"/>
  </bookViews>
  <sheets>
    <sheet name="①様式第1号" sheetId="1" r:id="rId1"/>
    <sheet name="①記入例" sheetId="3" r:id="rId2"/>
    <sheet name="②様式第1号別紙" sheetId="6" r:id="rId3"/>
    <sheet name="②記入例" sheetId="5" r:id="rId4"/>
    <sheet name="③様式第1号添付1" sheetId="10" r:id="rId5"/>
    <sheet name="③記入例" sheetId="11" r:id="rId6"/>
    <sheet name="★交付額一覧表" sheetId="7" r:id="rId7"/>
    <sheet name="④様式第1号添付2" sheetId="8" r:id="rId8"/>
    <sheet name="④記入例" sheetId="9" r:id="rId9"/>
  </sheets>
  <definedNames>
    <definedName name="_xlnm.Print_Area" localSheetId="1">①記入例!$A$1:$F$44</definedName>
    <definedName name="_xlnm.Print_Area" localSheetId="0">①様式第1号!$A$1:$I$44</definedName>
    <definedName name="_xlnm.Print_Area" localSheetId="5">③記入例!$A$1:$C$39</definedName>
    <definedName name="_xlnm.Print_Area" localSheetId="4">③様式第1号添付1!$A$1:$C$39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B9" i="10"/>
  <c r="H33" i="1"/>
  <c r="A5" i="11"/>
  <c r="G43" i="1" l="1"/>
  <c r="B37" i="10"/>
  <c r="G20" i="6"/>
  <c r="H31" i="1"/>
  <c r="B16" i="11"/>
  <c r="G43" i="5"/>
  <c r="F9" i="9" l="1"/>
  <c r="F15" i="9"/>
  <c r="F15" i="8"/>
  <c r="F9" i="8"/>
  <c r="G11" i="6"/>
  <c r="G41" i="6"/>
  <c r="A5" i="10"/>
  <c r="B37" i="11"/>
  <c r="F14" i="9"/>
  <c r="F13" i="9"/>
  <c r="F8" i="9"/>
  <c r="F7" i="9"/>
  <c r="F14" i="8"/>
  <c r="H36" i="1" s="1"/>
  <c r="D17" i="6" s="1"/>
  <c r="F13" i="8"/>
  <c r="H35" i="1" s="1"/>
  <c r="D14" i="6" s="1"/>
  <c r="F8" i="8"/>
  <c r="H39" i="1" s="1"/>
  <c r="D8" i="6" s="1"/>
  <c r="F7" i="8"/>
  <c r="H32" i="1" l="1"/>
  <c r="H38" i="1" s="1"/>
  <c r="D5" i="6" s="1"/>
  <c r="G43" i="6"/>
  <c r="B43" i="1" s="1"/>
  <c r="B1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H31" authorId="0" shapeId="0" xr:uid="{17DFB4D1-AEBB-432C-98E5-732D90F6BF34}">
      <text>
        <r>
          <rPr>
            <b/>
            <sz val="9"/>
            <color indexed="81"/>
            <rFont val="MS P ゴシック"/>
            <family val="3"/>
            <charset val="128"/>
          </rPr>
          <t>自動計算</t>
        </r>
      </text>
    </comment>
    <comment ref="H38" authorId="0" shapeId="0" xr:uid="{7EC69B8A-4B71-46F2-9174-415E7A7C6CB2}">
      <text>
        <r>
          <rPr>
            <b/>
            <sz val="9"/>
            <color indexed="81"/>
            <rFont val="MS P ゴシック"/>
            <family val="3"/>
            <charset val="128"/>
          </rPr>
          <t>自動計算</t>
        </r>
      </text>
    </comment>
    <comment ref="B39" authorId="0" shapeId="0" xr:uid="{A2DC8F36-C45A-48BE-AE7C-94F478BE4B07}">
      <text>
        <r>
          <rPr>
            <b/>
            <sz val="9"/>
            <color indexed="81"/>
            <rFont val="MS P ゴシック"/>
            <family val="3"/>
            <charset val="128"/>
          </rPr>
          <t>自動計算</t>
        </r>
      </text>
    </comment>
    <comment ref="H39" authorId="0" shapeId="0" xr:uid="{E58E636C-126B-4D7F-8B16-33C2C8FB193E}">
      <text>
        <r>
          <rPr>
            <b/>
            <sz val="9"/>
            <color indexed="81"/>
            <rFont val="MS P ゴシック"/>
            <family val="3"/>
            <charset val="128"/>
          </rPr>
          <t>自動計算</t>
        </r>
        <r>
          <rPr>
            <sz val="9"/>
            <color indexed="81"/>
            <rFont val="MS P ゴシック"/>
            <family val="3"/>
            <charset val="128"/>
          </rPr>
          <t xml:space="preserve">
</t>
        </r>
      </text>
    </comment>
    <comment ref="B43" authorId="0" shapeId="0" xr:uid="{A486829C-C63D-4D12-B334-27DA67FF7C26}">
      <text>
        <r>
          <rPr>
            <b/>
            <sz val="9"/>
            <color indexed="81"/>
            <rFont val="MS P ゴシック"/>
            <family val="3"/>
            <charset val="128"/>
          </rPr>
          <t>自動計算</t>
        </r>
      </text>
    </comment>
    <comment ref="G43" authorId="0" shapeId="0" xr:uid="{8141656C-554D-44B8-85B3-D047DA415F27}">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D647C610-28AC-470B-9454-48FEA49B6229}">
      <text>
        <r>
          <rPr>
            <b/>
            <sz val="9"/>
            <color indexed="81"/>
            <rFont val="MS P ゴシック"/>
            <family val="3"/>
            <charset val="128"/>
          </rPr>
          <t>様式第1号より自動入力</t>
        </r>
        <r>
          <rPr>
            <sz val="9"/>
            <color indexed="81"/>
            <rFont val="MS P ゴシック"/>
            <family val="3"/>
            <charset val="128"/>
          </rPr>
          <t xml:space="preserve">
</t>
        </r>
      </text>
    </comment>
    <comment ref="D8" authorId="0" shapeId="0" xr:uid="{8784E049-2217-4969-8546-73DA3FF906F6}">
      <text>
        <r>
          <rPr>
            <b/>
            <sz val="9"/>
            <color indexed="81"/>
            <rFont val="MS P ゴシック"/>
            <family val="3"/>
            <charset val="128"/>
          </rPr>
          <t>様式第1号より自動入力</t>
        </r>
      </text>
    </comment>
    <comment ref="G11" authorId="0" shapeId="0" xr:uid="{D2CF5AA0-DAF0-4035-A15D-457F2A95C4E8}">
      <text>
        <r>
          <rPr>
            <b/>
            <sz val="9"/>
            <color indexed="81"/>
            <rFont val="MS P ゴシック"/>
            <family val="3"/>
            <charset val="128"/>
          </rPr>
          <t>自動計算</t>
        </r>
      </text>
    </comment>
    <comment ref="D14" authorId="0" shapeId="0" xr:uid="{0D20262D-B40F-4326-AA85-8FB8A93FAD34}">
      <text>
        <r>
          <rPr>
            <b/>
            <sz val="9"/>
            <color indexed="81"/>
            <rFont val="MS P ゴシック"/>
            <family val="3"/>
            <charset val="128"/>
          </rPr>
          <t>様式第1号より自動入力</t>
        </r>
      </text>
    </comment>
    <comment ref="D17" authorId="0" shapeId="0" xr:uid="{D517DDD9-6DB8-4914-950C-F16822597F28}">
      <text>
        <r>
          <rPr>
            <b/>
            <sz val="9"/>
            <color indexed="81"/>
            <rFont val="MS P ゴシック"/>
            <family val="3"/>
            <charset val="128"/>
          </rPr>
          <t>様式第1号より自動入力</t>
        </r>
      </text>
    </comment>
    <comment ref="G20" authorId="0" shapeId="0" xr:uid="{A6077E10-4D54-4376-8F1C-0E0BE667C7FF}">
      <text>
        <r>
          <rPr>
            <b/>
            <sz val="9"/>
            <color indexed="81"/>
            <rFont val="MS P ゴシック"/>
            <family val="3"/>
            <charset val="128"/>
          </rPr>
          <t>自動計算</t>
        </r>
      </text>
    </comment>
    <comment ref="G41" authorId="0" shapeId="0" xr:uid="{F75D2E44-686D-4CFC-9E5A-C19D995B03BD}">
      <text>
        <r>
          <rPr>
            <b/>
            <sz val="9"/>
            <color indexed="81"/>
            <rFont val="MS P ゴシック"/>
            <family val="3"/>
            <charset val="128"/>
          </rPr>
          <t>自動計算</t>
        </r>
      </text>
    </comment>
    <comment ref="G43" authorId="0" shapeId="0" xr:uid="{730481BF-DBDD-4A5E-AE40-611942BD95B1}">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9" authorId="0" shapeId="0" xr:uid="{F12B1C88-639F-4434-B73B-31DB566E99F0}">
      <text>
        <r>
          <rPr>
            <b/>
            <sz val="9"/>
            <color indexed="81"/>
            <rFont val="MS P ゴシック"/>
            <family val="3"/>
            <charset val="128"/>
          </rPr>
          <t>様式第1号別紙より自動入力</t>
        </r>
        <r>
          <rPr>
            <sz val="9"/>
            <color indexed="81"/>
            <rFont val="MS P ゴシック"/>
            <family val="3"/>
            <charset val="128"/>
          </rPr>
          <t xml:space="preserve">
</t>
        </r>
      </text>
    </comment>
    <comment ref="B16" authorId="0" shapeId="0" xr:uid="{90255542-E38F-4DF4-85E4-1D30FF02E772}">
      <text>
        <r>
          <rPr>
            <b/>
            <sz val="9"/>
            <color indexed="81"/>
            <rFont val="MS P ゴシック"/>
            <family val="3"/>
            <charset val="128"/>
          </rPr>
          <t>自動計算</t>
        </r>
      </text>
    </comment>
    <comment ref="B37" authorId="0" shapeId="0" xr:uid="{1678111C-90F4-408C-890C-49201421D6F5}">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7" authorId="0" shapeId="0" xr:uid="{8FAEC748-EEB6-4A81-9B87-E82DC104F340}">
      <text>
        <r>
          <rPr>
            <b/>
            <sz val="9"/>
            <color indexed="81"/>
            <rFont val="MS P ゴシック"/>
            <family val="3"/>
            <charset val="128"/>
          </rPr>
          <t>自動計算</t>
        </r>
        <r>
          <rPr>
            <sz val="9"/>
            <color indexed="81"/>
            <rFont val="MS P ゴシック"/>
            <family val="3"/>
            <charset val="128"/>
          </rPr>
          <t xml:space="preserve">
</t>
        </r>
      </text>
    </comment>
    <comment ref="F8" authorId="0" shapeId="0" xr:uid="{DF2D51BA-5EC5-420C-9421-B850E1308A82}">
      <text>
        <r>
          <rPr>
            <b/>
            <sz val="9"/>
            <color indexed="81"/>
            <rFont val="MS P ゴシック"/>
            <family val="3"/>
            <charset val="128"/>
          </rPr>
          <t>自動計算</t>
        </r>
        <r>
          <rPr>
            <sz val="9"/>
            <color indexed="81"/>
            <rFont val="MS P ゴシック"/>
            <family val="3"/>
            <charset val="128"/>
          </rPr>
          <t xml:space="preserve">
</t>
        </r>
      </text>
    </comment>
    <comment ref="F9" authorId="0" shapeId="0" xr:uid="{A2B5C4BB-03EF-4064-B6A3-DB0DD14920AC}">
      <text>
        <r>
          <rPr>
            <b/>
            <sz val="9"/>
            <color indexed="81"/>
            <rFont val="MS P ゴシック"/>
            <family val="3"/>
            <charset val="128"/>
          </rPr>
          <t>自動計算</t>
        </r>
        <r>
          <rPr>
            <sz val="9"/>
            <color indexed="81"/>
            <rFont val="MS P ゴシック"/>
            <family val="3"/>
            <charset val="128"/>
          </rPr>
          <t xml:space="preserve">
</t>
        </r>
      </text>
    </comment>
    <comment ref="F13" authorId="0" shapeId="0" xr:uid="{E6F514D4-415B-48D7-9DF5-1BFF52B5D9D8}">
      <text>
        <r>
          <rPr>
            <b/>
            <sz val="9"/>
            <color indexed="81"/>
            <rFont val="MS P ゴシック"/>
            <family val="3"/>
            <charset val="128"/>
          </rPr>
          <t>自動計算</t>
        </r>
        <r>
          <rPr>
            <sz val="9"/>
            <color indexed="81"/>
            <rFont val="MS P ゴシック"/>
            <family val="3"/>
            <charset val="128"/>
          </rPr>
          <t xml:space="preserve">
</t>
        </r>
      </text>
    </comment>
    <comment ref="F14" authorId="0" shapeId="0" xr:uid="{BC2A8286-3285-414C-8EAE-C07EB919C5DB}">
      <text>
        <r>
          <rPr>
            <b/>
            <sz val="9"/>
            <color indexed="81"/>
            <rFont val="MS P ゴシック"/>
            <family val="3"/>
            <charset val="128"/>
          </rPr>
          <t>自動計算</t>
        </r>
        <r>
          <rPr>
            <sz val="9"/>
            <color indexed="81"/>
            <rFont val="MS P ゴシック"/>
            <family val="3"/>
            <charset val="128"/>
          </rPr>
          <t xml:space="preserve">
</t>
        </r>
      </text>
    </comment>
    <comment ref="F15" authorId="0" shapeId="0" xr:uid="{0ADB2FB3-7DF9-41E0-BC29-F063C7A98E3F}">
      <text>
        <r>
          <rPr>
            <b/>
            <sz val="9"/>
            <color indexed="81"/>
            <rFont val="MS P ゴシック"/>
            <family val="3"/>
            <charset val="128"/>
          </rPr>
          <t>自動計算</t>
        </r>
      </text>
    </comment>
  </commentList>
</comments>
</file>

<file path=xl/sharedStrings.xml><?xml version="1.0" encoding="utf-8"?>
<sst xmlns="http://schemas.openxmlformats.org/spreadsheetml/2006/main" count="671" uniqueCount="369">
  <si>
    <t>公益社団法人　福井県観光連盟　会長　様</t>
  </si>
  <si>
    <t>（申請者／主催団体）</t>
  </si>
  <si>
    <t>名　　　称</t>
  </si>
  <si>
    <t>所　在　地</t>
  </si>
  <si>
    <t>代表者役職氏名</t>
  </si>
  <si>
    <t>連絡先担当者氏名</t>
  </si>
  <si>
    <t>所属　</t>
  </si>
  <si>
    <t>氏名　</t>
  </si>
  <si>
    <t>開催期間</t>
  </si>
  <si>
    <t>開催場所</t>
  </si>
  <si>
    <t>開催規模</t>
  </si>
  <si>
    <t>参加者数</t>
  </si>
  <si>
    <t>参加者総数</t>
  </si>
  <si>
    <t>うち　県外参加者（国内）</t>
  </si>
  <si>
    <t>海外参加者　</t>
  </si>
  <si>
    <t>県外・海外からの参加者【①＋②】</t>
  </si>
  <si>
    <t>県外参加者（国内）</t>
  </si>
  <si>
    <t>の宿泊者数</t>
  </si>
  <si>
    <t>海外参加者の宿泊者数</t>
  </si>
  <si>
    <t>宿泊者数【③＋④】</t>
  </si>
  <si>
    <t>県外・海外参加者延べ宿泊人数【⑤＋⑦】</t>
  </si>
  <si>
    <t>うち開催市町での延べ宿泊人数【⑥＋⑧】</t>
  </si>
  <si>
    <t>開催経費額</t>
  </si>
  <si>
    <t>様式第１号</t>
    <phoneticPr fontId="7"/>
  </si>
  <si>
    <t>コンベンション開催助成金等交付申請書</t>
    <phoneticPr fontId="7"/>
  </si>
  <si>
    <t>〒　　　-　　　　</t>
    <phoneticPr fontId="7"/>
  </si>
  <si>
    <t>　このたび、次のとおりコンベンションを開催するので、コンベンション開催助成金等の交付を受けたく、関係書類を添えて下記のとおり申請します。</t>
    <phoneticPr fontId="7"/>
  </si>
  <si>
    <t>コンベンション名</t>
    <phoneticPr fontId="7"/>
  </si>
  <si>
    <t>県内
宿泊者数</t>
    <phoneticPr fontId="7"/>
  </si>
  <si>
    <r>
      <t>県外参加者（国内）の県内</t>
    </r>
    <r>
      <rPr>
        <u/>
        <sz val="14"/>
        <color theme="1"/>
        <rFont val="HG丸ｺﾞｼｯｸM-PRO"/>
        <family val="3"/>
        <charset val="128"/>
      </rPr>
      <t>延べ</t>
    </r>
    <r>
      <rPr>
        <sz val="14"/>
        <color theme="1"/>
        <rFont val="HG丸ｺﾞｼｯｸM-PRO"/>
        <family val="3"/>
        <charset val="128"/>
      </rPr>
      <t>宿泊人数</t>
    </r>
    <phoneticPr fontId="7"/>
  </si>
  <si>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t>
    </r>
    <r>
      <rPr>
        <sz val="10"/>
        <color theme="1"/>
        <rFont val="HG丸ｺﾞｼｯｸM-PRO"/>
        <family val="3"/>
        <charset val="128"/>
      </rPr>
      <t>み記入</t>
    </r>
    <phoneticPr fontId="7"/>
  </si>
  <si>
    <r>
      <t>海外参加者の県内</t>
    </r>
    <r>
      <rPr>
        <u/>
        <sz val="14"/>
        <color theme="1"/>
        <rFont val="HG丸ｺﾞｼｯｸM-PRO"/>
        <family val="3"/>
        <charset val="128"/>
      </rPr>
      <t>延べ</t>
    </r>
    <r>
      <rPr>
        <sz val="14"/>
        <color theme="1"/>
        <rFont val="HG丸ｺﾞｼｯｸM-PRO"/>
        <family val="3"/>
        <charset val="128"/>
      </rPr>
      <t>宿泊人数</t>
    </r>
  </si>
  <si>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加算を希望する場合のみ</t>
    </r>
    <r>
      <rPr>
        <sz val="10"/>
        <color theme="1"/>
        <rFont val="HG丸ｺﾞｼｯｸM-PRO"/>
        <family val="3"/>
        <charset val="128"/>
      </rPr>
      <t>記入</t>
    </r>
    <phoneticPr fontId="7"/>
  </si>
  <si>
    <t>（別紙内訳の合計額）</t>
    <phoneticPr fontId="7"/>
  </si>
  <si>
    <t>（様式第1号添付1コンベンション開催収支予算書の合計額）</t>
    <phoneticPr fontId="7"/>
  </si>
  <si>
    <t>（項目に○印）</t>
    <phoneticPr fontId="7"/>
  </si>
  <si>
    <r>
      <t xml:space="preserve">希望助成金
</t>
    </r>
    <r>
      <rPr>
        <sz val="12"/>
        <color rgb="FF000000"/>
        <rFont val="HG丸ｺﾞｼｯｸM-PRO"/>
        <family val="3"/>
        <charset val="128"/>
      </rPr>
      <t>（項目に○印）</t>
    </r>
    <phoneticPr fontId="7"/>
  </si>
  <si>
    <t>助　成　金
申　請　額</t>
    <phoneticPr fontId="7"/>
  </si>
  <si>
    <r>
      <t xml:space="preserve">令和 </t>
    </r>
    <r>
      <rPr>
        <sz val="16"/>
        <color rgb="FFFF0000"/>
        <rFont val="HG丸ｺﾞｼｯｸM-PRO"/>
        <family val="3"/>
        <charset val="128"/>
      </rPr>
      <t>〇</t>
    </r>
    <r>
      <rPr>
        <sz val="16"/>
        <color theme="1"/>
        <rFont val="HG丸ｺﾞｼｯｸM-PRO"/>
        <family val="3"/>
        <charset val="128"/>
      </rPr>
      <t xml:space="preserve">年 </t>
    </r>
    <r>
      <rPr>
        <sz val="16"/>
        <color rgb="FFFF0000"/>
        <rFont val="HG丸ｺﾞｼｯｸM-PRO"/>
        <family val="3"/>
        <charset val="128"/>
      </rPr>
      <t>○</t>
    </r>
    <r>
      <rPr>
        <sz val="16"/>
        <color theme="1"/>
        <rFont val="HG丸ｺﾞｼｯｸM-PRO"/>
        <family val="3"/>
        <charset val="128"/>
      </rPr>
      <t xml:space="preserve">月 </t>
    </r>
    <r>
      <rPr>
        <sz val="16"/>
        <color rgb="FFFF0000"/>
        <rFont val="HG丸ｺﾞｼｯｸM-PRO"/>
        <family val="3"/>
        <charset val="128"/>
      </rPr>
      <t>○○</t>
    </r>
    <r>
      <rPr>
        <sz val="16"/>
        <color theme="1"/>
        <rFont val="HG丸ｺﾞｼｯｸM-PRO"/>
        <family val="3"/>
        <charset val="128"/>
      </rPr>
      <t>日</t>
    </r>
    <phoneticPr fontId="7"/>
  </si>
  <si>
    <t>　第○○回 全国○○○○大会実行委員会</t>
    <phoneticPr fontId="7"/>
  </si>
  <si>
    <t>実行委員長　福井　太郎</t>
    <phoneticPr fontId="7"/>
  </si>
  <si>
    <r>
      <rPr>
        <sz val="14"/>
        <color theme="1"/>
        <rFont val="HG丸ｺﾞｼｯｸM-PRO"/>
        <family val="3"/>
        <charset val="128"/>
      </rPr>
      <t>〒</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</si>
  <si>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所属</t>
    </r>
    <r>
      <rPr>
        <sz val="14"/>
        <color rgb="FFFF0000"/>
        <rFont val="HG丸ｺﾞｼｯｸM-PRO"/>
        <family val="3"/>
        <charset val="128"/>
      </rPr>
      <t>　     　　（一社）○○○○学会事務局</t>
    </r>
    <phoneticPr fontId="7"/>
  </si>
  <si>
    <r>
      <rPr>
        <sz val="14"/>
        <color theme="1"/>
        <rFont val="HG丸ｺﾞｼｯｸM-PRO"/>
        <family val="3"/>
        <charset val="128"/>
      </rPr>
      <t>氏名</t>
    </r>
    <r>
      <rPr>
        <sz val="14"/>
        <color rgb="FFFF0000"/>
        <rFont val="HG丸ｺﾞｼｯｸM-PRO"/>
        <family val="3"/>
        <charset val="128"/>
      </rPr>
      <t>　　　　　　　　　福井　花子</t>
    </r>
    <phoneticPr fontId="7"/>
  </si>
  <si>
    <r>
      <rPr>
        <sz val="14"/>
        <color theme="1"/>
        <rFont val="HG丸ｺﾞｼｯｸM-PRO"/>
        <family val="3"/>
        <charset val="128"/>
      </rPr>
      <t>連絡先住所　〒</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</si>
  <si>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　</t>
    </r>
    <r>
      <rPr>
        <sz val="14"/>
        <rFont val="HG丸ｺﾞｼｯｸM-PRO"/>
        <family val="3"/>
        <charset val="128"/>
      </rPr>
      <t xml:space="preserve"> FAX：(</t>
    </r>
    <r>
      <rPr>
        <sz val="14"/>
        <color rgb="FFFF0000"/>
        <rFont val="HG丸ｺﾞｼｯｸM-PRO"/>
        <family val="3"/>
        <charset val="128"/>
      </rPr>
      <t>0776</t>
    </r>
    <r>
      <rPr>
        <sz val="14"/>
        <rFont val="HG丸ｺﾞｼｯｸM-PRO"/>
        <family val="3"/>
        <charset val="128"/>
      </rPr>
      <t>)</t>
    </r>
    <r>
      <rPr>
        <sz val="14"/>
        <color rgb="FFFF0000"/>
        <rFont val="HG丸ｺﾞｼｯｸM-PRO"/>
        <family val="3"/>
        <charset val="128"/>
      </rPr>
      <t>23</t>
    </r>
    <r>
      <rPr>
        <sz val="14"/>
        <rFont val="HG丸ｺﾞｼｯｸM-PRO"/>
        <family val="3"/>
        <charset val="128"/>
      </rPr>
      <t>-</t>
    </r>
    <r>
      <rPr>
        <sz val="14"/>
        <color rgb="FFFF0000"/>
        <rFont val="HG丸ｺﾞｼｯｸM-PRO"/>
        <family val="3"/>
        <charset val="128"/>
      </rPr>
      <t>3715　　　　</t>
    </r>
    <phoneticPr fontId="7"/>
  </si>
  <si>
    <t>第○○回 全国○○○○大会</t>
    <phoneticPr fontId="7"/>
  </si>
  <si>
    <t>【市町名／会場名】（※開催場所が複数の場合は、全て記載）</t>
    <phoneticPr fontId="7"/>
  </si>
  <si>
    <r>
      <t>　　　　　　</t>
    </r>
    <r>
      <rPr>
        <sz val="14"/>
        <color rgb="FFFF0000"/>
        <rFont val="HG丸ｺﾞｼｯｸM-PRO"/>
        <family val="3"/>
        <charset val="128"/>
      </rPr>
      <t>10</t>
    </r>
    <r>
      <rPr>
        <sz val="14"/>
        <color theme="1"/>
        <rFont val="HG丸ｺﾞｼｯｸM-PRO"/>
        <family val="3"/>
        <charset val="128"/>
      </rPr>
      <t>人④　</t>
    </r>
    <phoneticPr fontId="7"/>
  </si>
  <si>
    <r>
      <t xml:space="preserve"> ５［</t>
    </r>
    <r>
      <rPr>
        <sz val="14"/>
        <color rgb="FFFF0000"/>
        <rFont val="HG丸ｺﾞｼｯｸM-PRO"/>
        <family val="3"/>
        <charset val="128"/>
      </rPr>
      <t>○</t>
    </r>
    <r>
      <rPr>
        <sz val="14"/>
        <color theme="1"/>
        <rFont val="HG丸ｺﾞｼｯｸM-PRO"/>
        <family val="3"/>
        <charset val="128"/>
      </rPr>
      <t>］エクスカーション助成金　　　　　　６［</t>
    </r>
    <r>
      <rPr>
        <sz val="14"/>
        <color rgb="FFFF0000"/>
        <rFont val="HG丸ｺﾞｼｯｸM-PRO"/>
        <family val="3"/>
        <charset val="128"/>
      </rPr>
      <t>○</t>
    </r>
    <r>
      <rPr>
        <sz val="14"/>
        <color theme="1"/>
        <rFont val="HG丸ｺﾞｼｯｸM-PRO"/>
        <family val="3"/>
        <charset val="128"/>
      </rPr>
      <t>］嶺南特別加算</t>
    </r>
    <phoneticPr fontId="7"/>
  </si>
  <si>
    <r>
      <t xml:space="preserve"> １［</t>
    </r>
    <r>
      <rPr>
        <sz val="14"/>
        <color rgb="FFFF0000"/>
        <rFont val="HG丸ｺﾞｼｯｸM-PRO"/>
        <family val="3"/>
        <charset val="128"/>
      </rPr>
      <t>○</t>
    </r>
    <r>
      <rPr>
        <sz val="14"/>
        <color theme="1"/>
        <rFont val="HG丸ｺﾞｼｯｸM-PRO"/>
        <family val="3"/>
        <charset val="128"/>
      </rPr>
      <t>］開催助成金　　　　　　　　　　　　２［</t>
    </r>
    <r>
      <rPr>
        <sz val="14"/>
        <color rgb="FFFF0000"/>
        <rFont val="HG丸ｺﾞｼｯｸM-PRO"/>
        <family val="3"/>
        <charset val="128"/>
      </rPr>
      <t>○</t>
    </r>
    <r>
      <rPr>
        <sz val="14"/>
        <color theme="1"/>
        <rFont val="HG丸ｺﾞｼｯｸM-PRO"/>
        <family val="3"/>
        <charset val="128"/>
      </rPr>
      <t>］国際コンベンション助成金</t>
    </r>
    <phoneticPr fontId="7"/>
  </si>
  <si>
    <r>
      <t xml:space="preserve"> ３［</t>
    </r>
    <r>
      <rPr>
        <sz val="14"/>
        <color rgb="FFFF0000"/>
        <rFont val="HG丸ｺﾞｼｯｸM-PRO"/>
        <family val="3"/>
        <charset val="128"/>
      </rPr>
      <t>○</t>
    </r>
    <r>
      <rPr>
        <sz val="14"/>
        <color theme="1"/>
        <rFont val="HG丸ｺﾞｼｯｸM-PRO"/>
        <family val="3"/>
        <charset val="128"/>
      </rPr>
      <t>］アトラクション助成金　　　　　　　４［</t>
    </r>
    <r>
      <rPr>
        <sz val="14"/>
        <color rgb="FFFF0000"/>
        <rFont val="HG丸ｺﾞｼｯｸM-PRO"/>
        <family val="3"/>
        <charset val="128"/>
      </rPr>
      <t>○</t>
    </r>
    <r>
      <rPr>
        <sz val="14"/>
        <color theme="1"/>
        <rFont val="HG丸ｺﾞｼｯｸM-PRO"/>
        <family val="3"/>
        <charset val="128"/>
      </rPr>
      <t>］シャトル便運行助成金</t>
    </r>
    <phoneticPr fontId="7"/>
  </si>
  <si>
    <t>人　①</t>
    <rPh sb="0" eb="1">
      <t>ニン</t>
    </rPh>
    <phoneticPr fontId="7"/>
  </si>
  <si>
    <t>人　②</t>
    <phoneticPr fontId="7"/>
  </si>
  <si>
    <t>人</t>
    <rPh sb="0" eb="1">
      <t>ニン</t>
    </rPh>
    <phoneticPr fontId="7"/>
  </si>
  <si>
    <t>人泊⑤</t>
    <rPh sb="0" eb="2">
      <t>ニンハク</t>
    </rPh>
    <phoneticPr fontId="7"/>
  </si>
  <si>
    <t>人泊⑥</t>
    <phoneticPr fontId="7"/>
  </si>
  <si>
    <t>人泊⑦</t>
    <rPh sb="0" eb="2">
      <t>ニンハク</t>
    </rPh>
    <phoneticPr fontId="7"/>
  </si>
  <si>
    <t>人泊⑧</t>
    <rPh sb="0" eb="2">
      <t>ニンハク</t>
    </rPh>
    <phoneticPr fontId="7"/>
  </si>
  <si>
    <t>人泊⑨</t>
    <rPh sb="0" eb="2">
      <t>ニンハク</t>
    </rPh>
    <phoneticPr fontId="7"/>
  </si>
  <si>
    <t>人泊⑩</t>
    <phoneticPr fontId="7"/>
  </si>
  <si>
    <t>国際コンベンション助成金</t>
  </si>
  <si>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</si>
  <si>
    <t>注３）各助成金の交付額は、当内訳書記載額が上限です。</t>
  </si>
  <si>
    <t xml:space="preserve"> ・コンベンション開催収支予算書（様式第1号添付1）</t>
  </si>
  <si>
    <t xml:space="preserve"> ・宿泊計画書（様式第1号添付2）</t>
  </si>
  <si>
    <t xml:space="preserve"> ・事業計画書（任意様式、開催内容が分かる書類等）</t>
  </si>
  <si>
    <t>県内宿泊に対する
基本助成</t>
    <phoneticPr fontId="7"/>
  </si>
  <si>
    <t>開催市町での宿泊に
対する加算</t>
    <phoneticPr fontId="7"/>
  </si>
  <si>
    <t>注１）アトラクション助成金・シャトル便運行助成金・エクスカーション助成金を希望される場合は、別途「その他助成金計画書」が必要です。</t>
    <phoneticPr fontId="7"/>
  </si>
  <si>
    <t>様式第1号別紙</t>
    <rPh sb="0" eb="2">
      <t>ヨウシキ</t>
    </rPh>
    <rPh sb="2" eb="3">
      <t>ダイ</t>
    </rPh>
    <rPh sb="4" eb="5">
      <t>ゴウ</t>
    </rPh>
    <rPh sb="5" eb="7">
      <t>ベッシ</t>
    </rPh>
    <phoneticPr fontId="7"/>
  </si>
  <si>
    <t>希望助成金等内訳書</t>
    <rPh sb="0" eb="6">
      <t>キボウジョセイキンナド</t>
    </rPh>
    <rPh sb="6" eb="9">
      <t>ウチワケショ</t>
    </rPh>
    <phoneticPr fontId="7"/>
  </si>
  <si>
    <t>【申請書⑨】</t>
    <rPh sb="1" eb="4">
      <t>シンセイショ</t>
    </rPh>
    <phoneticPr fontId="7"/>
  </si>
  <si>
    <t>【申請書⑩】</t>
    <rPh sb="1" eb="4">
      <t>シンセイショ</t>
    </rPh>
    <phoneticPr fontId="7"/>
  </si>
  <si>
    <t>人泊</t>
    <rPh sb="0" eb="2">
      <t>ニンハク</t>
    </rPh>
    <phoneticPr fontId="7"/>
  </si>
  <si>
    <t>※上限450万円</t>
    <rPh sb="1" eb="3">
      <t>ジョウゲン</t>
    </rPh>
    <rPh sb="6" eb="8">
      <t>マンエン</t>
    </rPh>
    <phoneticPr fontId="7"/>
  </si>
  <si>
    <t>助成金額</t>
    <rPh sb="0" eb="4">
      <t>ジョセイキンガク</t>
    </rPh>
    <phoneticPr fontId="7"/>
  </si>
  <si>
    <t>開催助成金</t>
    <rPh sb="0" eb="5">
      <t>カイサイジョセイキン</t>
    </rPh>
    <phoneticPr fontId="7"/>
  </si>
  <si>
    <t>合計</t>
    <rPh sb="0" eb="2">
      <t>ゴウケイ</t>
    </rPh>
    <phoneticPr fontId="7"/>
  </si>
  <si>
    <t>国際コンベンション助成金</t>
    <rPh sb="0" eb="2">
      <t>コクサイ</t>
    </rPh>
    <rPh sb="9" eb="12">
      <t>ジョセイキン</t>
    </rPh>
    <phoneticPr fontId="7"/>
  </si>
  <si>
    <t>県外参加者の延べ宿泊数</t>
    <phoneticPr fontId="7"/>
  </si>
  <si>
    <t>海外参加者の延べ宿泊数</t>
    <rPh sb="0" eb="2">
      <t>カイガイ</t>
    </rPh>
    <phoneticPr fontId="7"/>
  </si>
  <si>
    <t>※上限150万円</t>
    <rPh sb="1" eb="3">
      <t>ジョウゲン</t>
    </rPh>
    <rPh sb="6" eb="8">
      <t>マンエン</t>
    </rPh>
    <phoneticPr fontId="7"/>
  </si>
  <si>
    <t>【申請書⑦】</t>
    <rPh sb="1" eb="4">
      <t>シンセイショ</t>
    </rPh>
    <phoneticPr fontId="7"/>
  </si>
  <si>
    <t>【申請書⑧】</t>
    <rPh sb="1" eb="4">
      <t>シンセイショ</t>
    </rPh>
    <phoneticPr fontId="7"/>
  </si>
  <si>
    <t>アトラクション助成金（注1）</t>
    <rPh sb="7" eb="10">
      <t>ジョセイキン</t>
    </rPh>
    <rPh sb="11" eb="12">
      <t>チュウ</t>
    </rPh>
    <phoneticPr fontId="7"/>
  </si>
  <si>
    <t>開催市町</t>
    <rPh sb="0" eb="4">
      <t>カイサイシマチ</t>
    </rPh>
    <phoneticPr fontId="7"/>
  </si>
  <si>
    <t>※上限5万円</t>
    <rPh sb="1" eb="3">
      <t>ジョウゲン</t>
    </rPh>
    <rPh sb="4" eb="6">
      <t>マンエン</t>
    </rPh>
    <phoneticPr fontId="7"/>
  </si>
  <si>
    <t>シャトル便運行助成金（注1）</t>
    <rPh sb="4" eb="5">
      <t>ビン</t>
    </rPh>
    <rPh sb="5" eb="10">
      <t>ウンコウジョセイキン</t>
    </rPh>
    <rPh sb="11" eb="12">
      <t>チュウ</t>
    </rPh>
    <phoneticPr fontId="7"/>
  </si>
  <si>
    <t>宿泊市町</t>
    <rPh sb="0" eb="4">
      <t>シュクハクシマチ</t>
    </rPh>
    <phoneticPr fontId="7"/>
  </si>
  <si>
    <t>※上限10万円</t>
    <rPh sb="1" eb="3">
      <t>ジョウゲン</t>
    </rPh>
    <rPh sb="5" eb="7">
      <t>マンエン</t>
    </rPh>
    <phoneticPr fontId="7"/>
  </si>
  <si>
    <t>エクスカーション助成金（注1）</t>
    <rPh sb="8" eb="11">
      <t>ジョセイキン</t>
    </rPh>
    <rPh sb="12" eb="13">
      <t>チュウ</t>
    </rPh>
    <phoneticPr fontId="7"/>
  </si>
  <si>
    <t>立寄り市町</t>
    <rPh sb="0" eb="2">
      <t>タチヨ</t>
    </rPh>
    <rPh sb="3" eb="5">
      <t>シマチ</t>
    </rPh>
    <phoneticPr fontId="7"/>
  </si>
  <si>
    <t>助成金額</t>
    <rPh sb="0" eb="3">
      <t>ジョセイキン</t>
    </rPh>
    <rPh sb="3" eb="4">
      <t>ガク</t>
    </rPh>
    <phoneticPr fontId="7"/>
  </si>
  <si>
    <t>※上限20万円</t>
    <rPh sb="1" eb="3">
      <t>ジョウゲン</t>
    </rPh>
    <rPh sb="5" eb="7">
      <t>マンエン</t>
    </rPh>
    <phoneticPr fontId="7"/>
  </si>
  <si>
    <t>開催助成金加算</t>
    <rPh sb="0" eb="7">
      <t>カイサイジョセイキンカサン</t>
    </rPh>
    <phoneticPr fontId="7"/>
  </si>
  <si>
    <t>エクスカーション助成金加算</t>
    <rPh sb="8" eb="11">
      <t>ジョセイキン</t>
    </rPh>
    <rPh sb="11" eb="13">
      <t>カサン</t>
    </rPh>
    <phoneticPr fontId="7"/>
  </si>
  <si>
    <t>【ⓐ×1/2】</t>
    <phoneticPr fontId="7"/>
  </si>
  <si>
    <t>※嶺南地域で開催宿泊する場合</t>
    <rPh sb="1" eb="5">
      <t>レイナンチイキ</t>
    </rPh>
    <rPh sb="6" eb="8">
      <t>カイサイ</t>
    </rPh>
    <rPh sb="8" eb="10">
      <t>シュクハク</t>
    </rPh>
    <rPh sb="12" eb="14">
      <t>バアイ</t>
    </rPh>
    <phoneticPr fontId="7"/>
  </si>
  <si>
    <t>※上限25万円</t>
    <rPh sb="1" eb="3">
      <t>ジョウゲン</t>
    </rPh>
    <rPh sb="5" eb="7">
      <t>マンエン</t>
    </rPh>
    <phoneticPr fontId="7"/>
  </si>
  <si>
    <t>助成金額合計【ⓐ＋ⓑ＋©＋ⓓ＋ⓔ＋ⓕ】</t>
    <rPh sb="0" eb="6">
      <t>ジョセイキンガクゴウケイ</t>
    </rPh>
    <phoneticPr fontId="7"/>
  </si>
  <si>
    <t>添付書類</t>
    <rPh sb="0" eb="4">
      <t>テンプショルイ</t>
    </rPh>
    <phoneticPr fontId="7"/>
  </si>
  <si>
    <t>※視察先に嶺南地域を含む場合</t>
    <rPh sb="1" eb="4">
      <t>シサツサキ</t>
    </rPh>
    <rPh sb="5" eb="9">
      <t>レイナンチイキ</t>
    </rPh>
    <rPh sb="10" eb="11">
      <t>フク</t>
    </rPh>
    <rPh sb="12" eb="14">
      <t>バアイ</t>
    </rPh>
    <phoneticPr fontId="7"/>
  </si>
  <si>
    <t>　　　円</t>
    <rPh sb="3" eb="4">
      <t>エン</t>
    </rPh>
    <phoneticPr fontId="7"/>
  </si>
  <si>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7"/>
  </si>
  <si>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phoneticPr fontId="7"/>
  </si>
  <si>
    <t>　　円ⓐ</t>
    <rPh sb="2" eb="3">
      <t>エン</t>
    </rPh>
    <phoneticPr fontId="7"/>
  </si>
  <si>
    <t>　　　円ⓐ</t>
    <rPh sb="3" eb="4">
      <t>エン</t>
    </rPh>
    <phoneticPr fontId="7"/>
  </si>
  <si>
    <t>　　　円ⓑ</t>
    <rPh sb="3" eb="4">
      <t>エン</t>
    </rPh>
    <phoneticPr fontId="7"/>
  </si>
  <si>
    <t>　　円©</t>
    <rPh sb="2" eb="3">
      <t>エン</t>
    </rPh>
    <phoneticPr fontId="7"/>
  </si>
  <si>
    <t>　　円ⓓ</t>
    <rPh sb="2" eb="3">
      <t>エン</t>
    </rPh>
    <phoneticPr fontId="7"/>
  </si>
  <si>
    <t>　　円ⓔ</t>
    <rPh sb="2" eb="3">
      <t>エン</t>
    </rPh>
    <phoneticPr fontId="7"/>
  </si>
  <si>
    <t>　　　円ⓕ</t>
    <rPh sb="3" eb="4">
      <t>エン</t>
    </rPh>
    <phoneticPr fontId="7"/>
  </si>
  <si>
    <t>福井市</t>
    <rPh sb="0" eb="3">
      <t>フクイシ</t>
    </rPh>
    <phoneticPr fontId="7"/>
  </si>
  <si>
    <t>　　　円©</t>
    <rPh sb="3" eb="4">
      <t>エン</t>
    </rPh>
    <phoneticPr fontId="7"/>
  </si>
  <si>
    <t>　　　円ⓓ</t>
    <rPh sb="3" eb="4">
      <t>エン</t>
    </rPh>
    <phoneticPr fontId="7"/>
  </si>
  <si>
    <t>　　　円ⓔ</t>
    <rPh sb="3" eb="4">
      <t>エン</t>
    </rPh>
    <phoneticPr fontId="7"/>
  </si>
  <si>
    <t>福井市、あわら市</t>
    <rPh sb="0" eb="3">
      <t>フクイシ</t>
    </rPh>
    <rPh sb="7" eb="8">
      <t>シ</t>
    </rPh>
    <phoneticPr fontId="7"/>
  </si>
  <si>
    <t>福井市、勝山市、鯖江市、敦賀市</t>
    <phoneticPr fontId="7"/>
  </si>
  <si>
    <t>コンベンション開催助成金</t>
  </si>
  <si>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</si>
  <si>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</si>
  <si>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</si>
  <si>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</si>
  <si>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</si>
  <si>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</si>
  <si>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</si>
  <si>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</si>
  <si>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</si>
  <si>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</si>
  <si>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</si>
  <si>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</si>
  <si>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</si>
  <si>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</si>
  <si>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</si>
  <si>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</si>
  <si>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</si>
  <si>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</si>
  <si>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</si>
  <si>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</si>
  <si>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</si>
  <si>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</si>
  <si>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</si>
  <si>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</si>
  <si>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</si>
  <si>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</si>
  <si>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</si>
  <si>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</si>
  <si>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</si>
  <si>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</si>
  <si>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</si>
  <si>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</si>
  <si>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</si>
  <si>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</si>
  <si>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</si>
  <si>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</si>
  <si>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</si>
  <si>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</si>
  <si>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</si>
  <si>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</si>
  <si>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</si>
  <si>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</si>
  <si>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</si>
  <si>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</si>
  <si>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</si>
  <si>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</si>
  <si>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</si>
  <si>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</si>
  <si>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</si>
  <si>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</si>
  <si>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</si>
  <si>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</si>
  <si>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</si>
  <si>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</si>
  <si>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</si>
  <si>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</si>
  <si>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</si>
  <si>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</si>
  <si>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</si>
  <si>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</si>
  <si>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</si>
  <si>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</si>
  <si>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</si>
  <si>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</si>
  <si>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</si>
  <si>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</si>
  <si>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</si>
  <si>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</si>
  <si>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</si>
  <si>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</si>
  <si>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</si>
  <si>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</si>
  <si>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</si>
  <si>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</si>
  <si>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</si>
  <si>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</si>
  <si>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</si>
  <si>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</si>
  <si>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</si>
  <si>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</si>
  <si>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</si>
  <si>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</si>
  <si>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</si>
  <si>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</si>
  <si>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</si>
  <si>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</si>
  <si>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</si>
  <si>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</si>
  <si>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</si>
  <si>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</si>
  <si>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</si>
  <si>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</si>
  <si>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</si>
  <si>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</si>
  <si>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</si>
  <si>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</si>
  <si>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</si>
  <si>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</si>
  <si>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</si>
  <si>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</si>
  <si>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</si>
  <si>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</si>
  <si>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</si>
  <si>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</si>
  <si>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</si>
  <si>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</si>
  <si>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</si>
  <si>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</si>
  <si>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</si>
  <si>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</si>
  <si>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</si>
  <si>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</si>
  <si>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</si>
  <si>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</si>
  <si>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</si>
  <si>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</si>
  <si>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</si>
  <si>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</si>
  <si>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</si>
  <si>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</si>
  <si>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</si>
  <si>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</si>
  <si>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</si>
  <si>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</si>
  <si>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</si>
  <si>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</si>
  <si>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</si>
  <si>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</si>
  <si>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</si>
  <si>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</si>
  <si>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</si>
  <si>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</si>
  <si>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</si>
  <si>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</si>
  <si>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</si>
  <si>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</si>
  <si>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</si>
  <si>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</si>
  <si>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</si>
  <si>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</si>
  <si>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県外参加者の
延べ宿泊数</t>
    <phoneticPr fontId="7"/>
  </si>
  <si>
    <t>開催市町での宿泊
に対する加算</t>
    <phoneticPr fontId="7"/>
  </si>
  <si>
    <t>海外参加者の
延べ宿泊数</t>
    <phoneticPr fontId="7"/>
  </si>
  <si>
    <t>※ 学会に限る</t>
    <rPh sb="2" eb="4">
      <t>ガッカイ</t>
    </rPh>
    <rPh sb="5" eb="6">
      <t>カギ</t>
    </rPh>
    <phoneticPr fontId="7"/>
  </si>
  <si>
    <t>様式第1号添付2</t>
    <rPh sb="0" eb="2">
      <t>ヨウシキ</t>
    </rPh>
    <rPh sb="2" eb="3">
      <t>ダイ</t>
    </rPh>
    <rPh sb="4" eb="5">
      <t>ゴウ</t>
    </rPh>
    <rPh sb="5" eb="7">
      <t>テンプ</t>
    </rPh>
    <phoneticPr fontId="18"/>
  </si>
  <si>
    <t>宿泊計画書</t>
    <rPh sb="0" eb="5">
      <t>シュクハクケイカクショ</t>
    </rPh>
    <phoneticPr fontId="7"/>
  </si>
  <si>
    <t>県外参加者（国内）</t>
    <rPh sb="0" eb="5">
      <t>ケンガイサンカシャ</t>
    </rPh>
    <rPh sb="6" eb="8">
      <t>コクナイ</t>
    </rPh>
    <phoneticPr fontId="7"/>
  </si>
  <si>
    <t>宿泊日</t>
    <rPh sb="0" eb="3">
      <t>シュクハクビ</t>
    </rPh>
    <phoneticPr fontId="7"/>
  </si>
  <si>
    <t>　月　　日</t>
    <rPh sb="1" eb="2">
      <t>ツキ</t>
    </rPh>
    <rPh sb="4" eb="5">
      <t>ヒ</t>
    </rPh>
    <phoneticPr fontId="7"/>
  </si>
  <si>
    <t>県内宿泊</t>
    <rPh sb="0" eb="4">
      <t>ケンナイシュクハク</t>
    </rPh>
    <phoneticPr fontId="7"/>
  </si>
  <si>
    <t>（単位：人泊）</t>
    <rPh sb="1" eb="3">
      <t>タンイ</t>
    </rPh>
    <rPh sb="4" eb="6">
      <t>ニンハク</t>
    </rPh>
    <phoneticPr fontId="7"/>
  </si>
  <si>
    <t>海外参加者</t>
    <rPh sb="0" eb="5">
      <t>カイガイサンカシャ</t>
    </rPh>
    <phoneticPr fontId="7"/>
  </si>
  <si>
    <t>※ 本計画書には、対象となる宿泊のみ記載してください。</t>
    <rPh sb="2" eb="3">
      <t>ホン</t>
    </rPh>
    <rPh sb="3" eb="6">
      <t>ケイカクショ</t>
    </rPh>
    <rPh sb="9" eb="11">
      <t>タイショウ</t>
    </rPh>
    <rPh sb="14" eb="16">
      <t>シュクハク</t>
    </rPh>
    <rPh sb="18" eb="20">
      <t>キサイ</t>
    </rPh>
    <phoneticPr fontId="18"/>
  </si>
  <si>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18"/>
  </si>
  <si>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27</t>
    </r>
    <r>
      <rPr>
        <sz val="14"/>
        <color theme="1"/>
        <rFont val="HG丸ｺﾞｼｯｸM-PRO"/>
        <family val="3"/>
        <charset val="128"/>
      </rPr>
      <t>日</t>
    </r>
    <rPh sb="2" eb="3">
      <t>ツキ</t>
    </rPh>
    <rPh sb="5" eb="6">
      <t>ヒ</t>
    </rPh>
    <phoneticPr fontId="7"/>
  </si>
  <si>
    <t>様式第1号添付1</t>
    <rPh sb="0" eb="3">
      <t>ヨウシキダイ</t>
    </rPh>
    <rPh sb="4" eb="7">
      <t>ゴウテンプ</t>
    </rPh>
    <phoneticPr fontId="7"/>
  </si>
  <si>
    <t>コンベンション開催収支予算書</t>
    <rPh sb="7" eb="9">
      <t>カイサイ</t>
    </rPh>
    <rPh sb="9" eb="14">
      <t>シュウシヨサンショ</t>
    </rPh>
    <phoneticPr fontId="7"/>
  </si>
  <si>
    <t>コンベンション名称</t>
    <rPh sb="7" eb="9">
      <t>メイショウ</t>
    </rPh>
    <phoneticPr fontId="7"/>
  </si>
  <si>
    <t>（収入の部）</t>
    <rPh sb="1" eb="3">
      <t>シュウニュウ</t>
    </rPh>
    <rPh sb="4" eb="5">
      <t>ブ</t>
    </rPh>
    <phoneticPr fontId="7"/>
  </si>
  <si>
    <t>費目</t>
    <rPh sb="0" eb="2">
      <t>ヒモク</t>
    </rPh>
    <phoneticPr fontId="7"/>
  </si>
  <si>
    <t>金額</t>
    <rPh sb="0" eb="2">
      <t>キンガク</t>
    </rPh>
    <phoneticPr fontId="7"/>
  </si>
  <si>
    <t>説明（算出基礎等）</t>
    <rPh sb="0" eb="2">
      <t>セツメイ</t>
    </rPh>
    <rPh sb="3" eb="5">
      <t>サンシュツ</t>
    </rPh>
    <rPh sb="5" eb="8">
      <t>キソナド</t>
    </rPh>
    <phoneticPr fontId="7"/>
  </si>
  <si>
    <t>助成金</t>
    <rPh sb="0" eb="3">
      <t>ジョセイキン</t>
    </rPh>
    <phoneticPr fontId="7"/>
  </si>
  <si>
    <t>寄付金・協賛金等</t>
    <rPh sb="0" eb="3">
      <t>キフキン</t>
    </rPh>
    <rPh sb="4" eb="8">
      <t>キョウサンキンナド</t>
    </rPh>
    <phoneticPr fontId="7"/>
  </si>
  <si>
    <t>広告料</t>
    <rPh sb="0" eb="3">
      <t>コウコクリョウ</t>
    </rPh>
    <phoneticPr fontId="7"/>
  </si>
  <si>
    <t>参加費</t>
    <rPh sb="0" eb="3">
      <t>サンカヒ</t>
    </rPh>
    <phoneticPr fontId="7"/>
  </si>
  <si>
    <t>主催者負担</t>
    <rPh sb="0" eb="5">
      <t>シュサイシャフタン</t>
    </rPh>
    <phoneticPr fontId="7"/>
  </si>
  <si>
    <t>その他</t>
    <rPh sb="2" eb="3">
      <t>タ</t>
    </rPh>
    <phoneticPr fontId="7"/>
  </si>
  <si>
    <t>公益社団法人　福井県観光連盟（すべての助成金の合計）</t>
  </si>
  <si>
    <t>単位：円</t>
    <rPh sb="0" eb="2">
      <t>タンイ</t>
    </rPh>
    <rPh sb="3" eb="4">
      <t>エン</t>
    </rPh>
    <phoneticPr fontId="7"/>
  </si>
  <si>
    <t>（支出の部）</t>
    <rPh sb="1" eb="3">
      <t>シシュツ</t>
    </rPh>
    <rPh sb="4" eb="5">
      <t>ブ</t>
    </rPh>
    <phoneticPr fontId="7"/>
  </si>
  <si>
    <t>説明（算出基礎等）</t>
    <rPh sb="0" eb="2">
      <t>セツメイ</t>
    </rPh>
    <rPh sb="3" eb="8">
      <t>サンシュツキソナド</t>
    </rPh>
    <phoneticPr fontId="7"/>
  </si>
  <si>
    <t>宿泊費</t>
    <rPh sb="0" eb="3">
      <t>シュクハクヒ</t>
    </rPh>
    <phoneticPr fontId="7"/>
  </si>
  <si>
    <t>飲食費</t>
    <rPh sb="0" eb="3">
      <t>インショクヒ</t>
    </rPh>
    <phoneticPr fontId="7"/>
  </si>
  <si>
    <t>交通費</t>
    <rPh sb="0" eb="3">
      <t>コウツウヒ</t>
    </rPh>
    <phoneticPr fontId="7"/>
  </si>
  <si>
    <t>土産・買物費</t>
    <rPh sb="0" eb="2">
      <t>ミヤゲ</t>
    </rPh>
    <rPh sb="3" eb="6">
      <t>カイモノヒ</t>
    </rPh>
    <phoneticPr fontId="7"/>
  </si>
  <si>
    <t>講師謝礼</t>
    <rPh sb="0" eb="4">
      <t>コウシシャレイ</t>
    </rPh>
    <phoneticPr fontId="7"/>
  </si>
  <si>
    <t>会場費</t>
    <rPh sb="0" eb="3">
      <t>カイジョウヒ</t>
    </rPh>
    <phoneticPr fontId="7"/>
  </si>
  <si>
    <t>事務局費</t>
    <rPh sb="0" eb="4">
      <t>ジムキョクヒ</t>
    </rPh>
    <phoneticPr fontId="7"/>
  </si>
  <si>
    <t>運営管理費</t>
    <rPh sb="0" eb="5">
      <t>ウンエイカンリヒ</t>
    </rPh>
    <phoneticPr fontId="7"/>
  </si>
  <si>
    <t>会場設備工事費</t>
    <rPh sb="0" eb="4">
      <t>カイジョウセツビ</t>
    </rPh>
    <rPh sb="4" eb="7">
      <t>コウジヒ</t>
    </rPh>
    <phoneticPr fontId="7"/>
  </si>
  <si>
    <t>機材レンタル費</t>
    <rPh sb="0" eb="2">
      <t>キザイ</t>
    </rPh>
    <rPh sb="6" eb="7">
      <t>ヒ</t>
    </rPh>
    <phoneticPr fontId="7"/>
  </si>
  <si>
    <t>印刷製本費</t>
    <rPh sb="0" eb="5">
      <t>インサツセイホンヒ</t>
    </rPh>
    <phoneticPr fontId="7"/>
  </si>
  <si>
    <t>運送・輸送費</t>
    <rPh sb="0" eb="2">
      <t>ウンソウ</t>
    </rPh>
    <rPh sb="3" eb="6">
      <t>ユソウヒ</t>
    </rPh>
    <phoneticPr fontId="7"/>
  </si>
  <si>
    <t>臨時雇用費</t>
    <rPh sb="0" eb="5">
      <t>リンジコヨウヒ</t>
    </rPh>
    <phoneticPr fontId="7"/>
  </si>
  <si>
    <t>エクスカーション費</t>
    <rPh sb="8" eb="9">
      <t>ヒ</t>
    </rPh>
    <phoneticPr fontId="7"/>
  </si>
  <si>
    <t>アトラクション費</t>
    <rPh sb="7" eb="8">
      <t>ヒ</t>
    </rPh>
    <phoneticPr fontId="7"/>
  </si>
  <si>
    <t>※収入合計額と支出合計額は同額としてください。</t>
    <rPh sb="1" eb="3">
      <t>シュウニュウ</t>
    </rPh>
    <rPh sb="3" eb="6">
      <t>ゴウケイガク</t>
    </rPh>
    <rPh sb="7" eb="12">
      <t>シシュツゴウケイガク</t>
    </rPh>
    <rPh sb="13" eb="15">
      <t>ドウガク</t>
    </rPh>
    <phoneticPr fontId="7"/>
  </si>
  <si>
    <t>来賓・招待者・講師宿泊費（10人）</t>
    <rPh sb="0" eb="2">
      <t>ライヒン</t>
    </rPh>
    <rPh sb="3" eb="6">
      <t>ショウタイシャ</t>
    </rPh>
    <rPh sb="7" eb="9">
      <t>コウシ</t>
    </rPh>
    <rPh sb="9" eb="12">
      <t>シュクハクヒ</t>
    </rPh>
    <rPh sb="15" eb="16">
      <t>ニン</t>
    </rPh>
    <phoneticPr fontId="20"/>
  </si>
  <si>
    <t>懇親会</t>
    <rPh sb="0" eb="2">
      <t>コンシン</t>
    </rPh>
    <rPh sb="2" eb="3">
      <t>カイ</t>
    </rPh>
    <phoneticPr fontId="20"/>
  </si>
  <si>
    <t>来賓・招待者・講師旅費（10人）</t>
    <rPh sb="0" eb="2">
      <t>ライヒン</t>
    </rPh>
    <rPh sb="3" eb="6">
      <t>ショウタイシャ</t>
    </rPh>
    <rPh sb="7" eb="9">
      <t>コウシ</t>
    </rPh>
    <rPh sb="9" eb="11">
      <t>リョヒ</t>
    </rPh>
    <rPh sb="14" eb="15">
      <t>ニン</t>
    </rPh>
    <phoneticPr fontId="20"/>
  </si>
  <si>
    <t>参加記念品、来賓・招待者・講師土産</t>
    <rPh sb="0" eb="2">
      <t>サンカ</t>
    </rPh>
    <rPh sb="2" eb="5">
      <t>キネンヒン</t>
    </rPh>
    <rPh sb="15" eb="17">
      <t>ミヤゲ</t>
    </rPh>
    <phoneticPr fontId="20"/>
  </si>
  <si>
    <t>講師謝礼（２件）</t>
    <rPh sb="0" eb="2">
      <t>コウシ</t>
    </rPh>
    <rPh sb="2" eb="4">
      <t>シャレイ</t>
    </rPh>
    <rPh sb="6" eb="7">
      <t>ケン</t>
    </rPh>
    <phoneticPr fontId="20"/>
  </si>
  <si>
    <t>フェニックスプラザ、福井県県民ホール他</t>
    <rPh sb="10" eb="13">
      <t>フクイケン</t>
    </rPh>
    <rPh sb="13" eb="15">
      <t>ケンミン</t>
    </rPh>
    <rPh sb="18" eb="19">
      <t>ホカ</t>
    </rPh>
    <phoneticPr fontId="20"/>
  </si>
  <si>
    <t>消耗品、通信費</t>
    <rPh sb="0" eb="2">
      <t>ショウモウ</t>
    </rPh>
    <rPh sb="2" eb="3">
      <t>ヒン</t>
    </rPh>
    <rPh sb="4" eb="7">
      <t>ツウシンヒ</t>
    </rPh>
    <phoneticPr fontId="20"/>
  </si>
  <si>
    <t>会場装飾、看板、ＷiFi設備</t>
    <rPh sb="0" eb="2">
      <t>カイジョウ</t>
    </rPh>
    <rPh sb="2" eb="4">
      <t>ソウショク</t>
    </rPh>
    <rPh sb="5" eb="7">
      <t>カンバン</t>
    </rPh>
    <rPh sb="12" eb="14">
      <t>セツビ</t>
    </rPh>
    <phoneticPr fontId="20"/>
  </si>
  <si>
    <t>パソコンリース、プロジェクターリース</t>
  </si>
  <si>
    <t>抄録集、ポスター、記念誌</t>
    <rPh sb="0" eb="2">
      <t>ショウロク</t>
    </rPh>
    <rPh sb="2" eb="3">
      <t>シュウ</t>
    </rPh>
    <rPh sb="9" eb="11">
      <t>キネン</t>
    </rPh>
    <rPh sb="11" eb="12">
      <t>シ</t>
    </rPh>
    <phoneticPr fontId="20"/>
  </si>
  <si>
    <t>シャトルバス運行費</t>
    <rPh sb="6" eb="8">
      <t>ウンコウ</t>
    </rPh>
    <rPh sb="8" eb="9">
      <t>ヒ</t>
    </rPh>
    <phoneticPr fontId="20"/>
  </si>
  <si>
    <t>アルバイト20名</t>
    <rPh sb="7" eb="8">
      <t>メイ</t>
    </rPh>
    <phoneticPr fontId="20"/>
  </si>
  <si>
    <t>バス借上げ、入館料、保険料、ガイド料</t>
    <rPh sb="2" eb="4">
      <t>カリア</t>
    </rPh>
    <rPh sb="6" eb="9">
      <t>ニュウカンリョウ</t>
    </rPh>
    <rPh sb="10" eb="13">
      <t>ホケンリョウ</t>
    </rPh>
    <rPh sb="17" eb="18">
      <t>リョウ</t>
    </rPh>
    <phoneticPr fontId="20"/>
  </si>
  <si>
    <t>うち開催市町宿泊
　（　　　　）</t>
    <rPh sb="2" eb="8">
      <t>カイサイシマチシュクハク</t>
    </rPh>
    <phoneticPr fontId="7"/>
  </si>
  <si>
    <t>公益社団法人　福井県観光連盟（すべての助成金の合計）</t>
    <phoneticPr fontId="7"/>
  </si>
  <si>
    <t xml:space="preserve"> １［　］開催助成金　　　　　　　　　　　　</t>
    <phoneticPr fontId="7"/>
  </si>
  <si>
    <t xml:space="preserve"> ３［　］アトラクション助成金　　　　　　　</t>
    <phoneticPr fontId="7"/>
  </si>
  <si>
    <t>４［　］シャトル便運行助成金</t>
  </si>
  <si>
    <t xml:space="preserve"> ５［　］エクスカーション助成金　　　　　　</t>
    <phoneticPr fontId="7"/>
  </si>
  <si>
    <t>６［　］嶺南特別加算</t>
    <phoneticPr fontId="7"/>
  </si>
  <si>
    <t>人④</t>
  </si>
  <si>
    <t>人</t>
  </si>
  <si>
    <t>［　　］国際　　　　　　　　　</t>
    <phoneticPr fontId="7"/>
  </si>
  <si>
    <t>［　　］ブロック</t>
  </si>
  <si>
    <t>人　</t>
  </si>
  <si>
    <t>出演者謝礼、交通費</t>
    <rPh sb="0" eb="3">
      <t>シュツエンシャ</t>
    </rPh>
    <rPh sb="3" eb="5">
      <t>シャレイ</t>
    </rPh>
    <rPh sb="6" eb="9">
      <t>コウツウヒ</t>
    </rPh>
    <phoneticPr fontId="20"/>
  </si>
  <si>
    <t>　（　　　　）</t>
    <phoneticPr fontId="7"/>
  </si>
  <si>
    <r>
      <t xml:space="preserve">うち開催市町宿泊
</t>
    </r>
    <r>
      <rPr>
        <sz val="14"/>
        <color rgb="FFFF0000"/>
        <rFont val="HG丸ｺﾞｼｯｸM-PRO"/>
        <family val="3"/>
        <charset val="128"/>
      </rPr>
      <t>　（　福井市　）</t>
    </r>
    <rPh sb="2" eb="8">
      <t>カイサイシマチシュクハク</t>
    </rPh>
    <rPh sb="12" eb="15">
      <t>フクイシ</t>
    </rPh>
    <phoneticPr fontId="7"/>
  </si>
  <si>
    <t>（　あわら市　）</t>
    <rPh sb="5" eb="6">
      <t>シ</t>
    </rPh>
    <phoneticPr fontId="7"/>
  </si>
  <si>
    <t>令和　　年　　月　　日</t>
    <phoneticPr fontId="7"/>
  </si>
  <si>
    <t>連絡先担当者氏名</t>
    <phoneticPr fontId="7"/>
  </si>
  <si>
    <t>参加者総数</t>
    <phoneticPr fontId="7"/>
  </si>
  <si>
    <t>［　　］全国　　　</t>
    <phoneticPr fontId="7"/>
  </si>
  <si>
    <t>　人③</t>
    <phoneticPr fontId="7"/>
  </si>
  <si>
    <t>【ⓔ×1/2】</t>
    <phoneticPr fontId="7"/>
  </si>
  <si>
    <r>
      <t>海外参加者の県内</t>
    </r>
    <r>
      <rPr>
        <u/>
        <sz val="14"/>
        <color theme="1"/>
        <rFont val="HG丸ｺﾞｼｯｸM-PRO"/>
        <family val="3"/>
        <charset val="128"/>
      </rPr>
      <t>延べ</t>
    </r>
    <r>
      <rPr>
        <sz val="14"/>
        <color theme="1"/>
        <rFont val="HG丸ｺﾞｼｯｸM-PRO"/>
        <family val="3"/>
        <charset val="128"/>
      </rPr>
      <t>宿泊人数</t>
    </r>
    <phoneticPr fontId="7"/>
  </si>
  <si>
    <t>令和　　年　　月　　日（　）　～　　　月　　日（　）</t>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</si>
  <si>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</si>
  <si>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rPh sb="5" eb="6">
      <t>ヒ</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</si>
  <si>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7"/>
  </si>
  <si>
    <r>
      <t>　　　　　　</t>
    </r>
    <r>
      <rPr>
        <sz val="14"/>
        <color rgb="FFFF0000"/>
        <rFont val="HG丸ｺﾞｼｯｸM-PRO"/>
        <family val="3"/>
        <charset val="128"/>
      </rPr>
      <t>250</t>
    </r>
    <r>
      <rPr>
        <sz val="14"/>
        <color theme="1"/>
        <rFont val="HG丸ｺﾞｼｯｸM-PRO"/>
        <family val="3"/>
        <charset val="128"/>
      </rPr>
      <t>人③　</t>
    </r>
    <phoneticPr fontId="7"/>
  </si>
  <si>
    <r>
      <t>500</t>
    </r>
    <r>
      <rPr>
        <sz val="14"/>
        <color theme="1"/>
        <rFont val="HG丸ｺﾞｼｯｸM-PRO"/>
        <family val="3"/>
        <charset val="128"/>
      </rPr>
      <t>人</t>
    </r>
    <rPh sb="3" eb="4">
      <t>ニン</t>
    </rPh>
    <phoneticPr fontId="7"/>
  </si>
  <si>
    <r>
      <t xml:space="preserve">　　　　 </t>
    </r>
    <r>
      <rPr>
        <sz val="14"/>
        <color rgb="FFFF0000"/>
        <rFont val="HG丸ｺﾞｼｯｸM-PRO"/>
        <family val="3"/>
        <charset val="128"/>
      </rPr>
      <t>260</t>
    </r>
    <r>
      <rPr>
        <sz val="14"/>
        <color theme="1"/>
        <rFont val="HG丸ｺﾞｼｯｸM-PRO"/>
        <family val="3"/>
        <charset val="128"/>
      </rPr>
      <t>人　　</t>
    </r>
    <phoneticPr fontId="7"/>
  </si>
  <si>
    <r>
      <t xml:space="preserve">金 </t>
    </r>
    <r>
      <rPr>
        <sz val="14"/>
        <color rgb="FFFF0000"/>
        <rFont val="HG丸ｺﾞｼｯｸM-PRO"/>
        <family val="3"/>
        <charset val="128"/>
      </rPr>
      <t>2,850,000</t>
    </r>
    <r>
      <rPr>
        <sz val="14"/>
        <color theme="1"/>
        <rFont val="HG丸ｺﾞｼｯｸM-PRO"/>
        <family val="3"/>
        <charset val="128"/>
      </rPr>
      <t xml:space="preserve"> 円</t>
    </r>
    <rPh sb="0" eb="1">
      <t>キン</t>
    </rPh>
    <rPh sb="12" eb="13">
      <t>エン</t>
    </rPh>
    <phoneticPr fontId="7"/>
  </si>
  <si>
    <t>12,000円×300人　8,000円×200人</t>
    <rPh sb="6" eb="7">
      <t>エン</t>
    </rPh>
    <rPh sb="11" eb="12">
      <t>ニン</t>
    </rPh>
    <rPh sb="18" eb="19">
      <t>エン</t>
    </rPh>
    <rPh sb="23" eb="24">
      <t>ニン</t>
    </rPh>
    <phoneticPr fontId="7"/>
  </si>
  <si>
    <t>20社</t>
    <rPh sb="2" eb="3">
      <t>シャ</t>
    </rPh>
    <phoneticPr fontId="7"/>
  </si>
  <si>
    <t>50,000円×35件</t>
    <rPh sb="6" eb="7">
      <t>エン</t>
    </rPh>
    <rPh sb="10" eb="11">
      <t>ケン</t>
    </rPh>
    <phoneticPr fontId="7"/>
  </si>
  <si>
    <r>
      <t xml:space="preserve">金 </t>
    </r>
    <r>
      <rPr>
        <sz val="14"/>
        <color rgb="FFFF0000"/>
        <rFont val="HG丸ｺﾞｼｯｸM-PRO"/>
        <family val="3"/>
        <charset val="128"/>
      </rPr>
      <t>10,800,000</t>
    </r>
    <r>
      <rPr>
        <sz val="14"/>
        <color rgb="FF000000"/>
        <rFont val="HG丸ｺﾞｼｯｸM-PRO"/>
        <family val="3"/>
        <charset val="128"/>
      </rPr>
      <t xml:space="preserve"> 円</t>
    </r>
    <rPh sb="0" eb="1">
      <t>キン</t>
    </rPh>
    <rPh sb="13" eb="14">
      <t>エン</t>
    </rPh>
    <phoneticPr fontId="7"/>
  </si>
  <si>
    <t>⑤:添付2より自動入力</t>
    <rPh sb="2" eb="4">
      <t>テンプ</t>
    </rPh>
    <rPh sb="7" eb="11">
      <t>ジドウニュウリョク</t>
    </rPh>
    <phoneticPr fontId="7"/>
  </si>
  <si>
    <t>⑥:添付2より自動入力</t>
    <rPh sb="2" eb="4">
      <t>テンプ</t>
    </rPh>
    <rPh sb="7" eb="11">
      <t>ジドウニュウリョク</t>
    </rPh>
    <phoneticPr fontId="7"/>
  </si>
  <si>
    <t>⑦:添付2より自動入力</t>
    <rPh sb="2" eb="4">
      <t>テンプ</t>
    </rPh>
    <rPh sb="7" eb="11">
      <t>ジドウニュウリョク</t>
    </rPh>
    <phoneticPr fontId="7"/>
  </si>
  <si>
    <t>⑧:添付2より自動入力</t>
    <rPh sb="2" eb="4">
      <t>テンプ</t>
    </rPh>
    <rPh sb="7" eb="11">
      <t>ジドウニュウリョク</t>
    </rPh>
    <phoneticPr fontId="7"/>
  </si>
  <si>
    <r>
      <t>令和</t>
    </r>
    <r>
      <rPr>
        <sz val="14"/>
        <color rgb="FFFF0000"/>
        <rFont val="HG丸ｺﾞｼｯｸM-PRO"/>
        <family val="3"/>
        <charset val="128"/>
      </rPr>
      <t xml:space="preserve"> ○</t>
    </r>
    <r>
      <rPr>
        <sz val="14"/>
        <color theme="1"/>
        <rFont val="HG丸ｺﾞｼｯｸM-PRO"/>
        <family val="3"/>
        <charset val="128"/>
      </rPr>
      <t>年</t>
    </r>
    <r>
      <rPr>
        <sz val="14"/>
        <color rgb="FFFF0000"/>
        <rFont val="HG丸ｺﾞｼｯｸM-PRO"/>
        <family val="3"/>
        <charset val="128"/>
      </rPr>
      <t xml:space="preserve"> 10</t>
    </r>
    <r>
      <rPr>
        <sz val="14"/>
        <color theme="1"/>
        <rFont val="HG丸ｺﾞｼｯｸM-PRO"/>
        <family val="3"/>
        <charset val="128"/>
      </rPr>
      <t>月</t>
    </r>
    <r>
      <rPr>
        <sz val="14"/>
        <color rgb="FFFF0000"/>
        <rFont val="HG丸ｺﾞｼｯｸM-PRO"/>
        <family val="3"/>
        <charset val="128"/>
      </rPr>
      <t xml:space="preserve"> 27</t>
    </r>
    <r>
      <rPr>
        <sz val="14"/>
        <color theme="1"/>
        <rFont val="HG丸ｺﾞｼｯｸM-PRO"/>
        <family val="3"/>
        <charset val="128"/>
      </rPr>
      <t>日（</t>
    </r>
    <r>
      <rPr>
        <sz val="14"/>
        <color rgb="FFFF0000"/>
        <rFont val="HG丸ｺﾞｼｯｸM-PRO"/>
        <family val="3"/>
        <charset val="128"/>
      </rPr>
      <t>月</t>
    </r>
    <r>
      <rPr>
        <sz val="14"/>
        <color theme="1"/>
        <rFont val="HG丸ｺﾞｼｯｸM-PRO"/>
        <family val="3"/>
        <charset val="128"/>
      </rPr>
      <t>）　～</t>
    </r>
    <r>
      <rPr>
        <sz val="14"/>
        <color rgb="FFFF0000"/>
        <rFont val="HG丸ｺﾞｼｯｸM-PRO"/>
        <family val="3"/>
        <charset val="128"/>
      </rPr>
      <t xml:space="preserve"> 10</t>
    </r>
    <r>
      <rPr>
        <sz val="14"/>
        <color theme="1"/>
        <rFont val="HG丸ｺﾞｼｯｸM-PRO"/>
        <family val="3"/>
        <charset val="128"/>
      </rPr>
      <t xml:space="preserve">月 </t>
    </r>
    <r>
      <rPr>
        <sz val="14"/>
        <color rgb="FFFF0000"/>
        <rFont val="HG丸ｺﾞｼｯｸM-PRO"/>
        <family val="3"/>
        <charset val="128"/>
      </rPr>
      <t>31</t>
    </r>
    <r>
      <rPr>
        <sz val="14"/>
        <color theme="1"/>
        <rFont val="HG丸ｺﾞｼｯｸM-PRO"/>
        <family val="3"/>
        <charset val="128"/>
      </rPr>
      <t>日（</t>
    </r>
    <r>
      <rPr>
        <sz val="14"/>
        <color rgb="FFFF0000"/>
        <rFont val="HG丸ｺﾞｼｯｸM-PRO"/>
        <family val="3"/>
        <charset val="128"/>
      </rPr>
      <t>金</t>
    </r>
    <r>
      <rPr>
        <sz val="14"/>
        <color theme="1"/>
        <rFont val="HG丸ｺﾞｼｯｸM-PRO"/>
        <family val="3"/>
        <charset val="128"/>
      </rPr>
      <t>）</t>
    </r>
    <rPh sb="14" eb="15">
      <t>ツキ</t>
    </rPh>
    <rPh sb="27" eb="28">
      <t>キン</t>
    </rPh>
    <phoneticPr fontId="7"/>
  </si>
  <si>
    <r>
      <t>［　</t>
    </r>
    <r>
      <rPr>
        <sz val="14"/>
        <color rgb="FFFF0000"/>
        <rFont val="HG丸ｺﾞｼｯｸM-PRO"/>
        <family val="3"/>
        <charset val="128"/>
      </rPr>
      <t>○</t>
    </r>
    <r>
      <rPr>
        <sz val="14"/>
        <color theme="1"/>
        <rFont val="HG丸ｺﾞｼｯｸM-PRO"/>
        <family val="3"/>
        <charset val="128"/>
      </rPr>
      <t>　］国際　　　　　　［　　］全国　　　　　　［　　］ブロック</t>
    </r>
    <phoneticPr fontId="7"/>
  </si>
  <si>
    <t>県外参加者（国内）の宿泊者数</t>
    <phoneticPr fontId="7"/>
  </si>
  <si>
    <t>２［　］国際コンベンション助成金</t>
    <phoneticPr fontId="7"/>
  </si>
  <si>
    <t>連絡先住所　〒　　　-　　　　　</t>
    <phoneticPr fontId="7"/>
  </si>
  <si>
    <t>TEL：(　 　)　 　-　　  FAX：(　　　)　　 -　　　　</t>
    <phoneticPr fontId="7"/>
  </si>
  <si>
    <t>代表者役職・氏名</t>
    <phoneticPr fontId="7"/>
  </si>
  <si>
    <t>　海外参加者　</t>
    <phoneticPr fontId="7"/>
  </si>
  <si>
    <t>福井市／フェニックス・プラザ、福井県県民ホール、福井市地域交流プラザ、
ザ・グランユアーズフクイ
あわら市／グランディア芳泉（懇親会）</t>
    <rPh sb="63" eb="66">
      <t>コンシンカイ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</si>
</sst>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金&quot;#,##0&quot;円&quot;"/>
    <numFmt numFmtId="177" formatCode="#,##0&quot;人&quot;"/>
    <numFmt numFmtId="178" formatCode="#,##0&quot;人&quot;\③"/>
    <numFmt numFmtId="179" formatCode="#,##0_ "/>
    <numFmt numFmtId="180" formatCode="0_ "/>
    <numFmt numFmtId="181" formatCode="#,###"/>
    <numFmt numFmtId="182" formatCode="#,###\ "/>
    <numFmt numFmtId="183" formatCode="#,##0_);[Red]\(#,##0\)"/>
  </numFmts>
  <fonts count="27">
    <font>
      <sz val="11"/>
      <color theme="1"/>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0"/>
      <color rgb="FF000000"/>
      <name val="HG丸ｺﾞｼｯｸM-PRO"/>
      <family val="3"/>
      <charset val="128"/>
    </font>
    <font>
      <u/>
      <sz val="10"/>
      <color theme="1"/>
      <name val="HG丸ｺﾞｼｯｸM-PRO"/>
      <family val="3"/>
      <charset val="128"/>
    </font>
    <font>
      <sz val="6"/>
      <name val="游ゴシック"/>
      <family val="2"/>
      <charset val="128"/>
      <scheme val="minor"/>
    </font>
    <font>
      <sz val="16"/>
      <color theme="1"/>
      <name val="HG丸ｺﾞｼｯｸM-PRO"/>
      <family val="3"/>
      <charset val="128"/>
    </font>
    <font>
      <sz val="12"/>
      <color rgb="FF000000"/>
      <name val="HG丸ｺﾞｼｯｸM-PRO"/>
      <family val="3"/>
      <charset val="128"/>
    </font>
    <font>
      <sz val="18"/>
      <color theme="1"/>
      <name val="HG丸ｺﾞｼｯｸM-PRO"/>
      <family val="3"/>
      <charset val="128"/>
    </font>
    <font>
      <sz val="14"/>
      <color rgb="FF000000"/>
      <name val="HG丸ｺﾞｼｯｸM-PRO"/>
      <family val="3"/>
      <charset val="128"/>
    </font>
    <font>
      <u/>
      <sz val="14"/>
      <color theme="1"/>
      <name val="HG丸ｺﾞｼｯｸM-PRO"/>
      <family val="3"/>
      <charset val="128"/>
    </font>
    <font>
      <sz val="16"/>
      <color rgb="FFFF0000"/>
      <name val="HG丸ｺﾞｼｯｸM-PRO"/>
      <family val="3"/>
      <charset val="128"/>
    </font>
    <font>
      <sz val="14"/>
      <color rgb="FFFF0000"/>
      <name val="HG丸ｺﾞｼｯｸM-PRO"/>
      <family val="3"/>
      <charset val="128"/>
    </font>
    <font>
      <sz val="14"/>
      <name val="HG丸ｺﾞｼｯｸM-PRO"/>
      <family val="3"/>
      <charset val="128"/>
    </font>
    <font>
      <b/>
      <sz val="11"/>
      <color theme="1"/>
      <name val="游ゴシック"/>
      <family val="3"/>
      <charset val="128"/>
      <scheme val="minor"/>
    </font>
    <font>
      <sz val="11"/>
      <name val="HG丸ｺﾞｼｯｸM-PRO"/>
      <family val="3"/>
      <charset val="128"/>
    </font>
    <font>
      <sz val="6"/>
      <name val="ＭＳ Ｐゴシック"/>
      <family val="3"/>
      <charset val="128"/>
    </font>
    <font>
      <sz val="13"/>
      <color rgb="FFFF0000"/>
      <name val="HG丸ｺﾞｼｯｸM-PRO"/>
      <family val="3"/>
      <charset val="128"/>
    </font>
    <font>
      <sz val="11"/>
      <color indexed="8"/>
      <name val="游ゴシック"/>
      <family val="3"/>
      <charset val="128"/>
    </font>
    <font>
      <b/>
      <sz val="9"/>
      <color indexed="81"/>
      <name val="MS P ゴシック"/>
      <family val="3"/>
      <charset val="128"/>
    </font>
    <font>
      <sz val="9"/>
      <color indexed="81"/>
      <name val="MS P ゴシック"/>
      <family val="3"/>
      <charset val="128"/>
    </font>
    <font>
      <sz val="20"/>
      <color theme="1"/>
      <name val="HG丸ｺﾞｼｯｸM-PRO"/>
      <family val="3"/>
      <charset val="128"/>
    </font>
    <font>
      <sz val="20"/>
      <color rgb="FFFF0000"/>
      <name val="HG丸ｺﾞｼｯｸM-PRO"/>
      <family val="3"/>
      <charset val="128"/>
    </font>
    <font>
      <sz val="16"/>
      <name val="HG丸ｺﾞｼｯｸM-PRO"/>
      <family val="3"/>
      <charset val="128"/>
    </font>
    <font>
      <sz val="13"/>
      <color theme="1"/>
      <name val="HG丸ｺﾞｼｯｸM-PRO"/>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77">
    <border>
      <left/>
      <right/>
      <top/>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dotted">
        <color indexed="64"/>
      </bottom>
      <diagonal/>
    </border>
    <border>
      <left/>
      <right/>
      <top style="double">
        <color indexed="64"/>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dotted">
        <color indexed="64"/>
      </bottom>
      <diagonal/>
    </border>
    <border>
      <left style="thin">
        <color rgb="FF000000"/>
      </left>
      <right/>
      <top style="dotted">
        <color indexed="64"/>
      </top>
      <bottom style="double">
        <color indexed="64"/>
      </bottom>
      <diagonal/>
    </border>
    <border>
      <left/>
      <right style="thin">
        <color rgb="FF000000"/>
      </right>
      <top style="thin">
        <color rgb="FF000000"/>
      </top>
      <bottom style="dotted">
        <color indexed="64"/>
      </bottom>
      <diagonal/>
    </border>
    <border>
      <left/>
      <right style="thin">
        <color rgb="FF000000"/>
      </right>
      <top style="dotted">
        <color indexed="64"/>
      </top>
      <bottom style="double">
        <color indexed="64"/>
      </bottom>
      <diagonal/>
    </border>
    <border>
      <left/>
      <right style="thin">
        <color rgb="FF000000"/>
      </right>
      <top style="double">
        <color indexed="64"/>
      </top>
      <bottom style="thin">
        <color rgb="FF000000"/>
      </bottom>
      <diagonal/>
    </border>
    <border>
      <left/>
      <right style="thin">
        <color rgb="FF000000"/>
      </right>
      <top style="double">
        <color indexed="64"/>
      </top>
      <bottom style="dotted">
        <color indexed="64"/>
      </bottom>
      <diagonal/>
    </border>
    <border>
      <left style="thin">
        <color rgb="FF000000"/>
      </left>
      <right/>
      <top style="double">
        <color indexed="64"/>
      </top>
      <bottom style="thin">
        <color rgb="FF000000"/>
      </bottom>
      <diagonal/>
    </border>
    <border>
      <left/>
      <right style="thin">
        <color indexed="64"/>
      </right>
      <top style="dotted">
        <color indexed="64"/>
      </top>
      <bottom/>
      <diagonal/>
    </border>
    <border>
      <left/>
      <right style="thin">
        <color indexed="64"/>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bottom style="double">
        <color indexed="64"/>
      </bottom>
      <diagonal/>
    </border>
    <border>
      <left style="thin">
        <color rgb="FF000000"/>
      </left>
      <right style="thin">
        <color rgb="FF000000"/>
      </right>
      <top/>
      <bottom style="double">
        <color rgb="FF000000"/>
      </bottom>
      <diagonal/>
    </border>
    <border>
      <left style="thin">
        <color rgb="FF000000"/>
      </left>
      <right/>
      <top style="double">
        <color indexed="64"/>
      </top>
      <bottom style="dotted">
        <color indexed="64"/>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right style="thin">
        <color rgb="FF000000"/>
      </right>
      <top style="dotted">
        <color indexed="64"/>
      </top>
      <bottom style="thin">
        <color rgb="FF000000"/>
      </bottom>
      <diagonal/>
    </border>
    <border>
      <left style="dotted">
        <color rgb="FF000000"/>
      </left>
      <right/>
      <top style="thin">
        <color rgb="FF000000"/>
      </top>
      <bottom style="dotted">
        <color indexed="64"/>
      </bottom>
      <diagonal/>
    </border>
    <border>
      <left style="dotted">
        <color rgb="FF000000"/>
      </left>
      <right/>
      <top style="dotted">
        <color indexed="64"/>
      </top>
      <bottom style="double">
        <color indexed="64"/>
      </bottom>
      <diagonal/>
    </border>
    <border>
      <left style="dotted">
        <color rgb="FF000000"/>
      </left>
      <right/>
      <top style="double">
        <color indexed="64"/>
      </top>
      <bottom style="thin">
        <color rgb="FF000000"/>
      </bottom>
      <diagonal/>
    </border>
    <border>
      <left style="dotted">
        <color rgb="FF000000"/>
      </left>
      <right/>
      <top style="thin">
        <color rgb="FF000000"/>
      </top>
      <bottom style="dotted">
        <color rgb="FF000000"/>
      </bottom>
      <diagonal/>
    </border>
    <border>
      <left style="dotted">
        <color rgb="FF000000"/>
      </left>
      <right/>
      <top/>
      <bottom/>
      <diagonal/>
    </border>
    <border>
      <left style="dotted">
        <color rgb="FF000000"/>
      </left>
      <right/>
      <top/>
      <bottom style="thin">
        <color rgb="FF000000"/>
      </bottom>
      <diagonal/>
    </border>
    <border>
      <left style="dotted">
        <color rgb="FF000000"/>
      </left>
      <right/>
      <top style="thin">
        <color rgb="FF000000"/>
      </top>
      <bottom/>
      <diagonal/>
    </border>
    <border>
      <left style="dotted">
        <color rgb="FF000000"/>
      </left>
      <right/>
      <top style="dotted">
        <color indexed="64"/>
      </top>
      <bottom/>
      <diagonal/>
    </border>
    <border>
      <left style="dotted">
        <color rgb="FF000000"/>
      </left>
      <right/>
      <top/>
      <bottom style="double">
        <color indexed="64"/>
      </bottom>
      <diagonal/>
    </border>
    <border>
      <left style="dotted">
        <color rgb="FF000000"/>
      </left>
      <right/>
      <top style="double">
        <color indexed="64"/>
      </top>
      <bottom style="dotted">
        <color indexed="64"/>
      </bottom>
      <diagonal/>
    </border>
    <border>
      <left style="dotted">
        <color rgb="FF000000"/>
      </left>
      <right/>
      <top style="dotted">
        <color indexed="64"/>
      </top>
      <bottom style="thin">
        <color rgb="FF000000"/>
      </bottom>
      <diagonal/>
    </border>
    <border>
      <left style="dotted">
        <color rgb="FF000000"/>
      </left>
      <right/>
      <top style="dotted">
        <color rgb="FF000000"/>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diagonal/>
    </border>
    <border>
      <left style="thin">
        <color indexed="64"/>
      </left>
      <right style="thin">
        <color indexed="64"/>
      </right>
      <top style="hair">
        <color indexed="64"/>
      </top>
      <bottom style="thin">
        <color indexed="64"/>
      </bottom>
      <diagonal/>
    </border>
    <border>
      <left/>
      <right style="thin">
        <color rgb="FF000000"/>
      </right>
      <top style="thin">
        <color rgb="FF000000"/>
      </top>
      <bottom style="dotted">
        <color rgb="FF000000"/>
      </bottom>
      <diagonal/>
    </border>
    <border>
      <left/>
      <right/>
      <top/>
      <bottom style="double">
        <color rgb="FF000000"/>
      </bottom>
      <diagonal/>
    </border>
    <border>
      <left/>
      <right/>
      <top style="double">
        <color rgb="FF000000"/>
      </top>
      <bottom/>
      <diagonal/>
    </border>
    <border>
      <left/>
      <right style="thin">
        <color rgb="FF000000"/>
      </right>
      <top style="double">
        <color rgb="FF000000"/>
      </top>
      <bottom/>
      <diagonal/>
    </border>
    <border>
      <left style="thin">
        <color rgb="FF000000"/>
      </left>
      <right style="dotted">
        <color rgb="FF000000"/>
      </right>
      <top style="thin">
        <color rgb="FF000000"/>
      </top>
      <bottom/>
      <diagonal/>
    </border>
    <border>
      <left style="thin">
        <color rgb="FF000000"/>
      </left>
      <right style="dotted">
        <color rgb="FF000000"/>
      </right>
      <top/>
      <bottom style="thin">
        <color rgb="FF000000"/>
      </bottom>
      <diagonal/>
    </border>
  </borders>
  <cellStyleXfs count="1">
    <xf numFmtId="0" fontId="0" fillId="0" borderId="0">
      <alignment vertical="center"/>
    </xf>
  </cellStyleXfs>
  <cellXfs count="353">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justify" vertical="center"/>
    </xf>
    <xf numFmtId="0" fontId="8"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9" fillId="2" borderId="16" xfId="0" applyFont="1" applyFill="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right" vertical="center"/>
    </xf>
    <xf numFmtId="0" fontId="2"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25" xfId="0" applyFont="1" applyBorder="1" applyAlignment="1">
      <alignment vertical="center" wrapText="1"/>
    </xf>
    <xf numFmtId="0" fontId="2" fillId="0" borderId="15" xfId="0" applyFont="1" applyBorder="1" applyAlignment="1">
      <alignment horizontal="left"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left" vertical="center" wrapText="1"/>
    </xf>
    <xf numFmtId="0" fontId="4" fillId="0" borderId="16" xfId="0" applyFont="1" applyBorder="1" applyAlignment="1">
      <alignment horizontal="center" vertical="center" wrapText="1"/>
    </xf>
    <xf numFmtId="176" fontId="2" fillId="0" borderId="14"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4" xfId="0"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0" fontId="8" fillId="0" borderId="0" xfId="0" applyFont="1">
      <alignment vertical="center"/>
    </xf>
    <xf numFmtId="0" fontId="1" fillId="0" borderId="0" xfId="0" applyFont="1" applyAlignment="1">
      <alignment horizontal="center" vertical="center"/>
    </xf>
    <xf numFmtId="0" fontId="2" fillId="3" borderId="57" xfId="0" applyFont="1" applyFill="1" applyBorder="1">
      <alignment vertical="center"/>
    </xf>
    <xf numFmtId="0" fontId="2" fillId="0" borderId="57" xfId="0" applyFont="1" applyBorder="1" applyAlignment="1">
      <alignment horizontal="center" vertical="center"/>
    </xf>
    <xf numFmtId="0" fontId="4" fillId="0" borderId="61" xfId="0" applyFont="1" applyBorder="1" applyAlignment="1">
      <alignment horizontal="center" vertical="center"/>
    </xf>
    <xf numFmtId="0" fontId="2" fillId="0" borderId="57" xfId="0" applyFont="1" applyBorder="1">
      <alignment vertical="center"/>
    </xf>
    <xf numFmtId="179" fontId="14" fillId="0" borderId="53" xfId="0" applyNumberFormat="1" applyFont="1" applyBorder="1">
      <alignment vertical="center"/>
    </xf>
    <xf numFmtId="179" fontId="14" fillId="0" borderId="53" xfId="0" applyNumberFormat="1" applyFont="1" applyBorder="1" applyAlignment="1">
      <alignment horizontal="center" vertical="center"/>
    </xf>
    <xf numFmtId="179" fontId="1" fillId="0" borderId="0" xfId="0" applyNumberFormat="1" applyFont="1">
      <alignment vertical="center"/>
    </xf>
    <xf numFmtId="0" fontId="2" fillId="0" borderId="58" xfId="0" applyFont="1" applyBorder="1">
      <alignment vertical="center"/>
    </xf>
    <xf numFmtId="0" fontId="0" fillId="0" borderId="58" xfId="0" applyBorder="1" applyAlignment="1">
      <alignment vertical="center" wrapText="1"/>
    </xf>
    <xf numFmtId="0" fontId="0" fillId="0" borderId="58" xfId="0" applyBorder="1">
      <alignment vertical="center"/>
    </xf>
    <xf numFmtId="0" fontId="16" fillId="0" borderId="0" xfId="0" applyFont="1">
      <alignment vertical="center"/>
    </xf>
    <xf numFmtId="0" fontId="0" fillId="0" borderId="50" xfId="0" applyBorder="1">
      <alignment vertical="center"/>
    </xf>
    <xf numFmtId="0" fontId="2" fillId="0" borderId="58" xfId="0" applyFont="1" applyBorder="1" applyAlignment="1">
      <alignment horizontal="center" vertical="center"/>
    </xf>
    <xf numFmtId="181" fontId="2" fillId="0" borderId="58" xfId="0" applyNumberFormat="1" applyFont="1" applyBorder="1">
      <alignment vertical="center"/>
    </xf>
    <xf numFmtId="49" fontId="2" fillId="0" borderId="58" xfId="0" applyNumberFormat="1" applyFont="1" applyBorder="1" applyAlignment="1">
      <alignment horizontal="center" vertical="center"/>
    </xf>
    <xf numFmtId="0" fontId="14" fillId="0" borderId="58" xfId="0" applyFont="1" applyBorder="1" applyAlignment="1">
      <alignment horizontal="center" vertical="center"/>
    </xf>
    <xf numFmtId="181" fontId="14" fillId="0" borderId="58" xfId="0" applyNumberFormat="1" applyFont="1" applyBorder="1" applyAlignment="1">
      <alignment horizontal="center" vertical="center"/>
    </xf>
    <xf numFmtId="0" fontId="4" fillId="0" borderId="58" xfId="0" applyFont="1" applyBorder="1">
      <alignment vertical="center"/>
    </xf>
    <xf numFmtId="0" fontId="3" fillId="0" borderId="0" xfId="0" applyFont="1" applyAlignment="1">
      <alignment horizontal="right" vertical="center"/>
    </xf>
    <xf numFmtId="0" fontId="1" fillId="0" borderId="0" xfId="0" applyFont="1" applyAlignment="1">
      <alignment horizontal="right" vertical="center"/>
    </xf>
    <xf numFmtId="0" fontId="1" fillId="0" borderId="58" xfId="0" applyFont="1" applyBorder="1">
      <alignment vertical="center"/>
    </xf>
    <xf numFmtId="179" fontId="2" fillId="0" borderId="0" xfId="0" applyNumberFormat="1" applyFont="1">
      <alignment vertical="center"/>
    </xf>
    <xf numFmtId="179" fontId="14" fillId="0" borderId="58" xfId="0" applyNumberFormat="1" applyFont="1" applyBorder="1">
      <alignment vertical="center"/>
    </xf>
    <xf numFmtId="0" fontId="14" fillId="0" borderId="58" xfId="0" applyFont="1" applyBorder="1">
      <alignment vertical="center"/>
    </xf>
    <xf numFmtId="0" fontId="19" fillId="0" borderId="58" xfId="0" applyFont="1" applyBorder="1">
      <alignment vertical="center"/>
    </xf>
    <xf numFmtId="182" fontId="2" fillId="0" borderId="58" xfId="0" applyNumberFormat="1" applyFont="1" applyBorder="1">
      <alignment vertical="center"/>
    </xf>
    <xf numFmtId="179" fontId="1" fillId="0" borderId="58" xfId="0" applyNumberFormat="1" applyFont="1" applyBorder="1">
      <alignment vertical="center"/>
    </xf>
    <xf numFmtId="181" fontId="14" fillId="0" borderId="58" xfId="0" applyNumberFormat="1" applyFont="1" applyBorder="1">
      <alignment vertical="center"/>
    </xf>
    <xf numFmtId="0" fontId="14" fillId="0" borderId="58" xfId="0" applyFont="1" applyBorder="1" applyAlignment="1">
      <alignment vertical="center" shrinkToFit="1"/>
    </xf>
    <xf numFmtId="0" fontId="2" fillId="0" borderId="58" xfId="0" applyFont="1" applyBorder="1" applyProtection="1">
      <alignment vertical="center"/>
      <protection locked="0"/>
    </xf>
    <xf numFmtId="0" fontId="2" fillId="0" borderId="58" xfId="0" applyFont="1" applyBorder="1" applyAlignment="1" applyProtection="1">
      <alignment horizontal="center" vertical="center"/>
      <protection locked="0"/>
    </xf>
    <xf numFmtId="179" fontId="2" fillId="0" borderId="58" xfId="0" applyNumberFormat="1" applyFont="1" applyBorder="1" applyProtection="1">
      <alignment vertical="center"/>
      <protection locked="0"/>
    </xf>
    <xf numFmtId="0" fontId="8" fillId="0" borderId="0" xfId="0" applyFont="1" applyAlignment="1">
      <alignment horizontal="left" vertical="center"/>
    </xf>
    <xf numFmtId="0" fontId="2" fillId="0" borderId="0" xfId="0" applyFont="1" applyProtection="1">
      <alignment vertical="center"/>
      <protection locked="0"/>
    </xf>
    <xf numFmtId="0" fontId="8" fillId="0" borderId="0" xfId="0" applyFont="1" applyAlignment="1" applyProtection="1">
      <alignment horizontal="right" vertical="center"/>
      <protection locked="0"/>
    </xf>
    <xf numFmtId="0" fontId="2" fillId="0" borderId="64" xfId="0" applyFont="1" applyBorder="1" applyAlignment="1">
      <alignment vertical="center" wrapText="1"/>
    </xf>
    <xf numFmtId="0" fontId="14" fillId="0" borderId="64" xfId="0" applyFont="1" applyBorder="1" applyAlignment="1">
      <alignment horizontal="center" vertical="center"/>
    </xf>
    <xf numFmtId="181" fontId="14" fillId="0" borderId="64" xfId="0" applyNumberFormat="1" applyFont="1" applyBorder="1" applyAlignment="1">
      <alignment horizontal="center" vertical="center"/>
    </xf>
    <xf numFmtId="0" fontId="14" fillId="0" borderId="70" xfId="0" applyFont="1" applyBorder="1">
      <alignment vertical="center"/>
    </xf>
    <xf numFmtId="0" fontId="14" fillId="0" borderId="70" xfId="0" applyFont="1" applyBorder="1" applyAlignment="1">
      <alignment horizontal="center" vertical="center"/>
    </xf>
    <xf numFmtId="0" fontId="14" fillId="0" borderId="70" xfId="0" applyFont="1" applyBorder="1" applyAlignment="1">
      <alignment vertical="center" wrapText="1"/>
    </xf>
    <xf numFmtId="177" fontId="2" fillId="0" borderId="0" xfId="0" applyNumberFormat="1" applyFont="1" applyAlignment="1">
      <alignment horizontal="center" vertical="center" wrapText="1"/>
    </xf>
    <xf numFmtId="0" fontId="2" fillId="0" borderId="64" xfId="0" applyFont="1" applyBorder="1" applyAlignment="1" applyProtection="1">
      <alignment vertical="center" wrapText="1"/>
      <protection locked="0"/>
    </xf>
    <xf numFmtId="0" fontId="2" fillId="0" borderId="70" xfId="0" applyFont="1" applyBorder="1" applyProtection="1">
      <alignment vertical="center"/>
      <protection locked="0"/>
    </xf>
    <xf numFmtId="179" fontId="14" fillId="0" borderId="41" xfId="0" applyNumberFormat="1" applyFont="1" applyBorder="1" applyAlignment="1">
      <alignment horizontal="center" vertical="center" wrapText="1"/>
    </xf>
    <xf numFmtId="179" fontId="2" fillId="0" borderId="64" xfId="0" applyNumberFormat="1" applyFont="1" applyBorder="1" applyProtection="1">
      <alignment vertical="center"/>
      <protection locked="0"/>
    </xf>
    <xf numFmtId="179" fontId="2" fillId="0" borderId="70" xfId="0" applyNumberFormat="1" applyFont="1" applyBorder="1" applyProtection="1">
      <alignment vertical="center"/>
      <protection locked="0"/>
    </xf>
    <xf numFmtId="0" fontId="2" fillId="0" borderId="0" xfId="0" applyFont="1" applyAlignment="1">
      <alignment horizontal="right" vertical="center"/>
    </xf>
    <xf numFmtId="0" fontId="3" fillId="0" borderId="58" xfId="0" applyFont="1" applyBorder="1" applyProtection="1">
      <alignment vertical="center"/>
      <protection locked="0"/>
    </xf>
    <xf numFmtId="0" fontId="25" fillId="0" borderId="0" xfId="0" applyFont="1" applyAlignment="1">
      <alignment horizontal="left" vertical="center"/>
    </xf>
    <xf numFmtId="0" fontId="2" fillId="0" borderId="19"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 fillId="0" borderId="8" xfId="0" applyFont="1" applyBorder="1">
      <alignment vertical="center"/>
    </xf>
    <xf numFmtId="0" fontId="1" fillId="0" borderId="5" xfId="0" applyFont="1" applyBorder="1">
      <alignment vertical="center"/>
    </xf>
    <xf numFmtId="0" fontId="1" fillId="0" borderId="6" xfId="0" applyFont="1" applyBorder="1">
      <alignment vertical="center"/>
    </xf>
    <xf numFmtId="0" fontId="3" fillId="0" borderId="19" xfId="0" applyFont="1" applyBorder="1" applyAlignment="1" applyProtection="1">
      <alignment horizontal="left" vertical="top" wrapText="1"/>
      <protection locked="0"/>
    </xf>
    <xf numFmtId="0" fontId="2" fillId="0" borderId="75" xfId="0" applyFont="1" applyBorder="1" applyAlignment="1" applyProtection="1">
      <alignment vertical="center" wrapText="1"/>
      <protection locked="0"/>
    </xf>
    <xf numFmtId="0" fontId="2" fillId="0" borderId="76" xfId="0" applyFont="1" applyBorder="1" applyAlignment="1" applyProtection="1">
      <alignment vertical="center" wrapText="1"/>
      <protection locked="0"/>
    </xf>
    <xf numFmtId="0" fontId="1" fillId="0" borderId="8" xfId="0" applyFont="1" applyBorder="1" applyAlignment="1">
      <alignment horizontal="left" vertical="center"/>
    </xf>
    <xf numFmtId="183" fontId="2" fillId="0" borderId="53" xfId="0" applyNumberFormat="1" applyFont="1" applyBorder="1" applyAlignment="1">
      <alignment horizontal="right" vertical="center"/>
    </xf>
    <xf numFmtId="179" fontId="2" fillId="0" borderId="53" xfId="0" applyNumberFormat="1" applyFont="1" applyBorder="1" applyAlignment="1">
      <alignment horizontal="right" vertical="center"/>
    </xf>
    <xf numFmtId="179" fontId="2" fillId="0" borderId="58" xfId="0" applyNumberFormat="1" applyFont="1" applyBorder="1">
      <alignment vertical="center"/>
    </xf>
    <xf numFmtId="181" fontId="2" fillId="0" borderId="64" xfId="0" applyNumberFormat="1" applyFont="1" applyBorder="1">
      <alignment vertical="center"/>
    </xf>
    <xf numFmtId="0" fontId="2" fillId="0" borderId="70" xfId="0" applyFont="1" applyBorder="1">
      <alignment vertical="center"/>
    </xf>
    <xf numFmtId="179" fontId="2" fillId="0" borderId="38" xfId="0" applyNumberFormat="1" applyFont="1" applyBorder="1" applyAlignment="1" applyProtection="1">
      <alignment horizontal="center" vertical="center" wrapText="1"/>
      <protection locked="0"/>
    </xf>
    <xf numFmtId="179" fontId="2" fillId="0" borderId="39" xfId="0" applyNumberFormat="1" applyFont="1" applyBorder="1" applyAlignment="1" applyProtection="1">
      <alignment horizontal="center" vertical="center" wrapText="1"/>
      <protection locked="0"/>
    </xf>
    <xf numFmtId="179" fontId="2" fillId="0" borderId="40" xfId="0" applyNumberFormat="1" applyFont="1" applyBorder="1" applyAlignment="1">
      <alignment horizontal="center" vertical="center" wrapText="1"/>
    </xf>
    <xf numFmtId="179" fontId="2" fillId="0" borderId="41" xfId="0" applyNumberFormat="1" applyFont="1" applyBorder="1" applyAlignment="1">
      <alignment horizontal="center" vertical="center" wrapText="1"/>
    </xf>
    <xf numFmtId="179" fontId="2" fillId="0" borderId="47" xfId="0" applyNumberFormat="1" applyFont="1" applyBorder="1" applyAlignment="1">
      <alignment horizontal="center" vertical="center" wrapText="1"/>
    </xf>
    <xf numFmtId="179" fontId="2" fillId="0" borderId="48" xfId="0" applyNumberFormat="1"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3" fillId="0" borderId="14"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11" fillId="0" borderId="15" xfId="0" applyFont="1" applyBorder="1" applyAlignment="1" applyProtection="1">
      <alignment horizontal="center" vertical="center" wrapText="1"/>
      <protection locked="0"/>
    </xf>
    <xf numFmtId="0" fontId="26" fillId="0" borderId="16"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9" xfId="0" applyFont="1" applyBorder="1" applyAlignment="1" applyProtection="1">
      <alignment horizontal="justify" vertical="center" wrapText="1"/>
      <protection locked="0"/>
    </xf>
    <xf numFmtId="0" fontId="2" fillId="0" borderId="0" xfId="0" applyFont="1" applyAlignment="1" applyProtection="1">
      <alignment horizontal="justify" vertical="center" wrapText="1"/>
      <protection locked="0"/>
    </xf>
    <xf numFmtId="0" fontId="2" fillId="0" borderId="30" xfId="0" applyFont="1" applyBorder="1" applyAlignment="1">
      <alignment horizontal="justify" vertical="top" wrapText="1"/>
    </xf>
    <xf numFmtId="0" fontId="2" fillId="0" borderId="31" xfId="0" applyFont="1" applyBorder="1" applyAlignment="1">
      <alignment horizontal="justify" vertical="top" wrapText="1"/>
    </xf>
    <xf numFmtId="0" fontId="2" fillId="0" borderId="71" xfId="0" applyFont="1" applyBorder="1" applyAlignment="1">
      <alignment horizontal="justify" vertical="top" wrapText="1"/>
    </xf>
    <xf numFmtId="0" fontId="8" fillId="0" borderId="0" xfId="0" applyFont="1" applyAlignment="1">
      <alignment horizontal="justify"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19" xfId="0" applyFont="1" applyBorder="1" applyAlignment="1">
      <alignment horizontal="left" vertical="center" wrapText="1"/>
    </xf>
    <xf numFmtId="0" fontId="2" fillId="0" borderId="8" xfId="0" applyFont="1" applyBorder="1" applyAlignment="1">
      <alignment horizontal="left" vertical="center" wrapText="1"/>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10" xfId="0" applyFont="1" applyBorder="1" applyAlignment="1">
      <alignment horizontal="justify" vertical="center" wrapText="1"/>
    </xf>
    <xf numFmtId="0" fontId="3" fillId="0" borderId="20" xfId="0" applyFont="1" applyBorder="1" applyAlignment="1">
      <alignment horizontal="justify"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3" fillId="0" borderId="32"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 xfId="0" applyFont="1" applyBorder="1" applyAlignment="1">
      <alignment horizontal="left" vertical="center" wrapText="1"/>
    </xf>
    <xf numFmtId="183" fontId="2" fillId="0" borderId="10" xfId="0" applyNumberFormat="1" applyFont="1" applyBorder="1" applyAlignment="1">
      <alignment horizontal="right" vertical="center" wrapText="1"/>
    </xf>
    <xf numFmtId="183" fontId="2" fillId="0" borderId="20" xfId="0" applyNumberFormat="1" applyFont="1" applyBorder="1" applyAlignment="1">
      <alignment horizontal="right" vertical="center" wrapText="1"/>
    </xf>
    <xf numFmtId="0" fontId="2" fillId="0" borderId="69"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183" fontId="2" fillId="0" borderId="9" xfId="0" applyNumberFormat="1" applyFont="1" applyBorder="1" applyAlignment="1" applyProtection="1">
      <alignment horizontal="right" vertical="center" wrapText="1"/>
      <protection locked="0"/>
    </xf>
    <xf numFmtId="183" fontId="2" fillId="0" borderId="0" xfId="0" applyNumberFormat="1" applyFont="1" applyAlignment="1" applyProtection="1">
      <alignment horizontal="right" vertical="center" wrapText="1"/>
      <protection locked="0"/>
    </xf>
    <xf numFmtId="183" fontId="2" fillId="0" borderId="10" xfId="0" applyNumberFormat="1" applyFont="1" applyBorder="1" applyAlignment="1" applyProtection="1">
      <alignment horizontal="right" vertical="center" wrapText="1"/>
      <protection locked="0"/>
    </xf>
    <xf numFmtId="183" fontId="2" fillId="0" borderId="20" xfId="0" applyNumberFormat="1" applyFont="1" applyBorder="1" applyAlignment="1" applyProtection="1">
      <alignment horizontal="right" vertical="center" wrapText="1"/>
      <protection locked="0"/>
    </xf>
    <xf numFmtId="183" fontId="2" fillId="0" borderId="67" xfId="0" applyNumberFormat="1" applyFont="1" applyBorder="1" applyAlignment="1" applyProtection="1">
      <alignment horizontal="right" vertical="center" wrapText="1"/>
      <protection locked="0"/>
    </xf>
    <xf numFmtId="183" fontId="2" fillId="0" borderId="72" xfId="0" applyNumberFormat="1" applyFont="1" applyBorder="1" applyAlignment="1" applyProtection="1">
      <alignment horizontal="right" vertical="center" wrapText="1"/>
      <protection locked="0"/>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176" fontId="2" fillId="0" borderId="7" xfId="0" applyNumberFormat="1" applyFont="1" applyBorder="1" applyAlignment="1">
      <alignment horizontal="center" vertical="center" wrapText="1"/>
    </xf>
    <xf numFmtId="176" fontId="2" fillId="0" borderId="19"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176" fontId="11" fillId="0" borderId="7"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10"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2" xfId="0" applyFont="1" applyBorder="1" applyAlignment="1">
      <alignment horizontal="left" vertical="center" wrapText="1" indent="3"/>
    </xf>
    <xf numFmtId="0" fontId="2" fillId="0" borderId="2" xfId="0" applyFont="1" applyBorder="1" applyAlignment="1">
      <alignment horizontal="left" vertical="center" wrapText="1" indent="3"/>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3" fillId="0" borderId="29" xfId="0" applyFont="1" applyBorder="1" applyAlignment="1">
      <alignment horizontal="left" vertical="center" wrapText="1"/>
    </xf>
    <xf numFmtId="179" fontId="2" fillId="0" borderId="49" xfId="0" applyNumberFormat="1" applyFont="1" applyBorder="1" applyAlignment="1">
      <alignment horizontal="center" vertical="center" wrapText="1"/>
    </xf>
    <xf numFmtId="179" fontId="2" fillId="0" borderId="43" xfId="0" applyNumberFormat="1" applyFont="1" applyBorder="1" applyAlignment="1">
      <alignment horizontal="center" vertical="center" wrapText="1"/>
    </xf>
    <xf numFmtId="179" fontId="2" fillId="0" borderId="46" xfId="0" applyNumberFormat="1" applyFont="1" applyBorder="1" applyAlignment="1">
      <alignment horizontal="center" vertical="center" wrapText="1"/>
    </xf>
    <xf numFmtId="180" fontId="1" fillId="0" borderId="52" xfId="0" applyNumberFormat="1" applyFont="1" applyBorder="1" applyAlignment="1">
      <alignment horizontal="left" vertical="center"/>
    </xf>
    <xf numFmtId="180" fontId="1" fillId="0" borderId="0" xfId="0" applyNumberFormat="1" applyFont="1" applyAlignment="1">
      <alignment horizontal="left" vertical="center"/>
    </xf>
    <xf numFmtId="0" fontId="1" fillId="0" borderId="52" xfId="0" applyFont="1" applyBorder="1"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xf>
    <xf numFmtId="0" fontId="11" fillId="2" borderId="4" xfId="0" applyFont="1" applyFill="1" applyBorder="1" applyAlignment="1">
      <alignment horizontal="center" vertical="center" wrapText="1"/>
    </xf>
    <xf numFmtId="0" fontId="23" fillId="0" borderId="0" xfId="0" applyFont="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68" xfId="0" applyFont="1" applyBorder="1" applyAlignment="1">
      <alignment horizontal="center" vertical="center" wrapText="1"/>
    </xf>
    <xf numFmtId="0" fontId="2" fillId="0" borderId="11"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2" fillId="0" borderId="21"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xf numFmtId="0" fontId="2" fillId="0" borderId="20"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14" fillId="0" borderId="11" xfId="0" applyFont="1" applyBorder="1" applyAlignment="1">
      <alignment horizontal="justify" vertical="top" wrapText="1"/>
    </xf>
    <xf numFmtId="0" fontId="14" fillId="0" borderId="13" xfId="0" applyFont="1" applyBorder="1" applyAlignment="1">
      <alignment horizontal="justify" vertical="top" wrapText="1"/>
    </xf>
    <xf numFmtId="0" fontId="14" fillId="0" borderId="12" xfId="0" applyFont="1" applyBorder="1" applyAlignment="1">
      <alignment horizontal="justify" vertical="top" wrapText="1"/>
    </xf>
    <xf numFmtId="0" fontId="14"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top" wrapText="1"/>
    </xf>
    <xf numFmtId="0" fontId="14" fillId="0" borderId="19" xfId="0" applyFont="1" applyBorder="1" applyAlignment="1">
      <alignment horizontal="justify" vertical="top" wrapText="1"/>
    </xf>
    <xf numFmtId="0" fontId="14" fillId="0" borderId="8" xfId="0" applyFont="1" applyBorder="1" applyAlignment="1">
      <alignment horizontal="justify" vertical="top" wrapText="1"/>
    </xf>
    <xf numFmtId="0" fontId="14" fillId="0" borderId="10" xfId="0" applyFont="1" applyBorder="1" applyAlignment="1">
      <alignment horizontal="left" vertical="center" wrapText="1"/>
    </xf>
    <xf numFmtId="0" fontId="14" fillId="0" borderId="2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1" xfId="0" applyFont="1" applyBorder="1" applyAlignment="1">
      <alignment horizontal="justify" vertical="top" wrapText="1"/>
    </xf>
    <xf numFmtId="0" fontId="2" fillId="0" borderId="13" xfId="0" applyFont="1" applyBorder="1" applyAlignment="1">
      <alignment horizontal="justify" vertical="top" wrapText="1"/>
    </xf>
    <xf numFmtId="0" fontId="2" fillId="0" borderId="12" xfId="0" applyFont="1" applyBorder="1" applyAlignment="1">
      <alignment horizontal="justify" vertical="top" wrapText="1"/>
    </xf>
    <xf numFmtId="0" fontId="14" fillId="0" borderId="9" xfId="0" applyFont="1" applyBorder="1" applyAlignment="1">
      <alignment horizontal="justify" vertical="top" wrapText="1"/>
    </xf>
    <xf numFmtId="0" fontId="14" fillId="0" borderId="0" xfId="0" applyFont="1" applyAlignment="1">
      <alignment horizontal="justify" vertical="top" wrapText="1"/>
    </xf>
    <xf numFmtId="0" fontId="14" fillId="0" borderId="5" xfId="0" applyFont="1" applyBorder="1" applyAlignment="1">
      <alignment horizontal="justify" vertical="top" wrapText="1"/>
    </xf>
    <xf numFmtId="0" fontId="14" fillId="0" borderId="10" xfId="0" applyFont="1" applyBorder="1" applyAlignment="1">
      <alignment horizontal="justify" vertical="top" wrapText="1"/>
    </xf>
    <xf numFmtId="0" fontId="14" fillId="0" borderId="20" xfId="0" applyFont="1" applyBorder="1" applyAlignment="1">
      <alignment horizontal="justify" vertical="top" wrapText="1"/>
    </xf>
    <xf numFmtId="0" fontId="14" fillId="0" borderId="6" xfId="0" applyFont="1" applyBorder="1" applyAlignment="1">
      <alignment horizontal="justify" vertical="top" wrapText="1"/>
    </xf>
    <xf numFmtId="179" fontId="14" fillId="0" borderId="42" xfId="0" applyNumberFormat="1" applyFont="1" applyBorder="1" applyAlignment="1">
      <alignment horizontal="center" vertical="center" wrapText="1"/>
    </xf>
    <xf numFmtId="179" fontId="14" fillId="0" borderId="43"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2"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0" xfId="0" applyFont="1" applyAlignment="1">
      <alignment horizontal="justify"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11" fillId="0" borderId="51" xfId="0" applyFont="1" applyBorder="1" applyAlignment="1">
      <alignment horizontal="justify" vertical="center" wrapText="1"/>
    </xf>
    <xf numFmtId="0" fontId="11" fillId="0" borderId="50"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52" xfId="0" applyFont="1" applyBorder="1" applyAlignment="1">
      <alignment horizontal="justify" vertical="center" wrapText="1"/>
    </xf>
    <xf numFmtId="0" fontId="11" fillId="0" borderId="0" xfId="0" applyFont="1" applyAlignment="1">
      <alignment horizontal="justify" vertical="center" wrapText="1"/>
    </xf>
    <xf numFmtId="0" fontId="11" fillId="0" borderId="60" xfId="0" applyFont="1" applyBorder="1" applyAlignment="1">
      <alignment horizontal="justify" vertical="center" wrapText="1"/>
    </xf>
    <xf numFmtId="0" fontId="11" fillId="0" borderId="54" xfId="0" applyFont="1" applyBorder="1" applyAlignment="1">
      <alignment horizontal="justify" vertical="center" wrapText="1"/>
    </xf>
    <xf numFmtId="0" fontId="11" fillId="0" borderId="55" xfId="0" applyFont="1" applyBorder="1" applyAlignment="1">
      <alignment horizontal="justify" vertical="center" wrapText="1"/>
    </xf>
    <xf numFmtId="0" fontId="11" fillId="0" borderId="61" xfId="0" applyFont="1" applyBorder="1" applyAlignment="1">
      <alignment horizontal="justify" vertical="center" wrapText="1"/>
    </xf>
    <xf numFmtId="0" fontId="2" fillId="0" borderId="58" xfId="0" applyFont="1" applyBorder="1" applyAlignment="1">
      <alignment horizontal="center" vertical="center"/>
    </xf>
    <xf numFmtId="0" fontId="2" fillId="3" borderId="58" xfId="0" applyFont="1" applyFill="1" applyBorder="1" applyAlignment="1">
      <alignment horizontal="center" vertical="center"/>
    </xf>
    <xf numFmtId="179" fontId="2" fillId="0" borderId="51" xfId="0" applyNumberFormat="1" applyFont="1" applyBorder="1" applyAlignment="1">
      <alignment horizontal="right" vertical="center"/>
    </xf>
    <xf numFmtId="179" fontId="2" fillId="0" borderId="54" xfId="0" applyNumberFormat="1" applyFont="1" applyBorder="1" applyAlignment="1">
      <alignment horizontal="right" vertical="center"/>
    </xf>
    <xf numFmtId="0" fontId="2" fillId="0" borderId="59" xfId="0" applyFont="1" applyBorder="1">
      <alignment vertical="center"/>
    </xf>
    <xf numFmtId="0" fontId="2" fillId="0" borderId="61" xfId="0" applyFont="1" applyBorder="1">
      <alignment vertical="center"/>
    </xf>
    <xf numFmtId="0" fontId="2" fillId="3" borderId="58" xfId="0" applyFont="1" applyFill="1" applyBorder="1" applyAlignment="1">
      <alignment vertical="center" wrapText="1"/>
    </xf>
    <xf numFmtId="0" fontId="2" fillId="3" borderId="58" xfId="0" applyFont="1" applyFill="1" applyBorder="1">
      <alignment vertical="center"/>
    </xf>
    <xf numFmtId="0" fontId="2" fillId="0" borderId="58" xfId="0" applyFont="1" applyBorder="1">
      <alignment vertical="center"/>
    </xf>
    <xf numFmtId="0" fontId="4" fillId="0" borderId="51" xfId="0" applyFont="1" applyBorder="1">
      <alignment vertical="center"/>
    </xf>
    <xf numFmtId="0" fontId="4" fillId="0" borderId="50" xfId="0" applyFont="1" applyBorder="1">
      <alignment vertical="center"/>
    </xf>
    <xf numFmtId="0" fontId="4" fillId="0" borderId="59" xfId="0" applyFont="1" applyBorder="1">
      <alignment vertical="center"/>
    </xf>
    <xf numFmtId="179" fontId="2" fillId="0" borderId="51" xfId="0" applyNumberFormat="1" applyFont="1" applyBorder="1" applyAlignment="1" applyProtection="1">
      <alignment horizontal="right" vertical="center"/>
      <protection locked="0"/>
    </xf>
    <xf numFmtId="179" fontId="2" fillId="0" borderId="54" xfId="0" applyNumberFormat="1" applyFont="1" applyBorder="1" applyAlignment="1" applyProtection="1">
      <alignment horizontal="right" vertical="center"/>
      <protection locked="0"/>
    </xf>
    <xf numFmtId="0" fontId="4" fillId="0" borderId="54" xfId="0" applyFont="1" applyBorder="1">
      <alignment vertical="center"/>
    </xf>
    <xf numFmtId="0" fontId="4" fillId="0" borderId="55" xfId="0" applyFont="1" applyBorder="1">
      <alignment vertical="center"/>
    </xf>
    <xf numFmtId="0" fontId="4" fillId="0" borderId="61" xfId="0" applyFont="1" applyBorder="1">
      <alignment vertical="center"/>
    </xf>
    <xf numFmtId="0" fontId="4" fillId="0" borderId="58" xfId="0" applyFont="1" applyBorder="1">
      <alignment vertical="center"/>
    </xf>
    <xf numFmtId="179" fontId="2" fillId="0" borderId="52" xfId="0" applyNumberFormat="1" applyFont="1" applyBorder="1" applyAlignment="1" applyProtection="1">
      <alignment horizontal="right" vertical="center"/>
      <protection locked="0"/>
    </xf>
    <xf numFmtId="0" fontId="2" fillId="0" borderId="60" xfId="0" applyFont="1" applyBorder="1">
      <alignment vertical="center"/>
    </xf>
    <xf numFmtId="0" fontId="2" fillId="3" borderId="58" xfId="0" applyFont="1" applyFill="1" applyBorder="1" applyAlignment="1">
      <alignment horizontal="left" vertical="center"/>
    </xf>
    <xf numFmtId="0" fontId="2" fillId="0" borderId="58" xfId="0" applyFont="1" applyBorder="1" applyProtection="1">
      <alignment vertical="center"/>
      <protection locked="0"/>
    </xf>
    <xf numFmtId="0" fontId="2" fillId="0" borderId="59" xfId="0" applyFont="1" applyBorder="1" applyAlignment="1">
      <alignment horizontal="center" vertical="center"/>
    </xf>
    <xf numFmtId="0" fontId="2" fillId="0" borderId="60" xfId="0" applyFont="1" applyBorder="1" applyAlignment="1">
      <alignment horizontal="center" vertical="center"/>
    </xf>
    <xf numFmtId="179" fontId="2" fillId="0" borderId="53" xfId="0" applyNumberFormat="1" applyFont="1" applyBorder="1" applyAlignment="1" applyProtection="1">
      <alignment horizontal="right" vertical="center"/>
      <protection locked="0"/>
    </xf>
    <xf numFmtId="0" fontId="1" fillId="3" borderId="5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62" xfId="0" applyFont="1" applyBorder="1" applyAlignment="1">
      <alignment horizontal="center" vertical="center"/>
    </xf>
    <xf numFmtId="0" fontId="2" fillId="0" borderId="9" xfId="0" applyFont="1" applyBorder="1" applyAlignment="1">
      <alignment horizontal="center" vertical="center"/>
    </xf>
    <xf numFmtId="0" fontId="2" fillId="0" borderId="63" xfId="0" applyFont="1" applyBorder="1" applyAlignment="1">
      <alignment horizontal="center" vertical="center"/>
    </xf>
    <xf numFmtId="179" fontId="2" fillId="0" borderId="50" xfId="0" applyNumberFormat="1" applyFont="1" applyBorder="1" applyAlignment="1">
      <alignment horizontal="center" vertical="center"/>
    </xf>
    <xf numFmtId="179" fontId="2" fillId="0" borderId="0" xfId="0" applyNumberFormat="1" applyFont="1" applyAlignment="1">
      <alignment horizontal="center" vertical="center"/>
    </xf>
    <xf numFmtId="179" fontId="2" fillId="0" borderId="55" xfId="0" applyNumberFormat="1" applyFont="1" applyBorder="1" applyAlignment="1">
      <alignment horizontal="center" vertical="center"/>
    </xf>
    <xf numFmtId="0" fontId="2" fillId="0" borderId="50" xfId="0" applyFont="1" applyBorder="1" applyAlignment="1">
      <alignment horizontal="center" vertical="center"/>
    </xf>
    <xf numFmtId="0" fontId="2" fillId="0" borderId="0" xfId="0" applyFont="1" applyAlignment="1">
      <alignment horizontal="center" vertical="center"/>
    </xf>
    <xf numFmtId="0" fontId="2" fillId="0" borderId="55" xfId="0" applyFont="1" applyBorder="1" applyAlignment="1">
      <alignment horizontal="center" vertical="center"/>
    </xf>
    <xf numFmtId="183" fontId="2" fillId="0" borderId="51" xfId="0" applyNumberFormat="1" applyFont="1" applyBorder="1" applyAlignment="1" applyProtection="1">
      <alignment horizontal="right" vertical="center"/>
      <protection locked="0"/>
    </xf>
    <xf numFmtId="183" fontId="2" fillId="0" borderId="52" xfId="0" applyNumberFormat="1" applyFont="1" applyBorder="1" applyAlignment="1" applyProtection="1">
      <alignment horizontal="right" vertical="center"/>
      <protection locked="0"/>
    </xf>
    <xf numFmtId="183" fontId="2" fillId="0" borderId="54" xfId="0" applyNumberFormat="1" applyFont="1" applyBorder="1" applyAlignment="1" applyProtection="1">
      <alignment horizontal="right" vertical="center"/>
      <protection locked="0"/>
    </xf>
    <xf numFmtId="0" fontId="2" fillId="0" borderId="14" xfId="0" applyFont="1" applyBorder="1" applyAlignment="1">
      <alignment horizontal="justify" vertical="center" wrapText="1"/>
    </xf>
    <xf numFmtId="0" fontId="2" fillId="3" borderId="51" xfId="0" applyFont="1" applyFill="1" applyBorder="1" applyAlignment="1">
      <alignment horizontal="left" vertical="center"/>
    </xf>
    <xf numFmtId="0" fontId="2" fillId="3" borderId="52" xfId="0" applyFont="1" applyFill="1" applyBorder="1" applyAlignment="1">
      <alignment horizontal="left" vertical="center"/>
    </xf>
    <xf numFmtId="0" fontId="2" fillId="3" borderId="54" xfId="0" applyFont="1" applyFill="1" applyBorder="1" applyAlignment="1">
      <alignment horizontal="left" vertical="center"/>
    </xf>
    <xf numFmtId="0" fontId="2" fillId="3" borderId="53" xfId="0" applyFont="1" applyFill="1" applyBorder="1" applyAlignment="1">
      <alignment horizontal="center" vertical="center"/>
    </xf>
    <xf numFmtId="179" fontId="14" fillId="0" borderId="51" xfId="0" applyNumberFormat="1" applyFont="1" applyBorder="1" applyAlignment="1">
      <alignment horizontal="center" vertical="center"/>
    </xf>
    <xf numFmtId="179" fontId="14" fillId="0" borderId="54" xfId="0" applyNumberFormat="1" applyFont="1" applyBorder="1" applyAlignment="1">
      <alignment horizontal="center" vertical="center"/>
    </xf>
    <xf numFmtId="179" fontId="2" fillId="0" borderId="51" xfId="0" applyNumberFormat="1" applyFont="1" applyBorder="1" applyAlignment="1">
      <alignment horizontal="center" vertical="center"/>
    </xf>
    <xf numFmtId="179" fontId="2" fillId="0" borderId="54" xfId="0" applyNumberFormat="1" applyFont="1" applyBorder="1" applyAlignment="1">
      <alignment horizontal="center" vertical="center"/>
    </xf>
    <xf numFmtId="179" fontId="14" fillId="0" borderId="52" xfId="0" applyNumberFormat="1" applyFont="1" applyBorder="1" applyAlignment="1">
      <alignment horizontal="center" vertical="center"/>
    </xf>
    <xf numFmtId="0" fontId="14" fillId="0" borderId="58" xfId="0" applyFont="1" applyBorder="1" applyAlignment="1">
      <alignment horizontal="center" vertical="center"/>
    </xf>
    <xf numFmtId="179" fontId="14" fillId="0" borderId="51" xfId="0" applyNumberFormat="1" applyFont="1" applyBorder="1">
      <alignment vertical="center"/>
    </xf>
    <xf numFmtId="179" fontId="14" fillId="0" borderId="52" xfId="0" applyNumberFormat="1" applyFont="1" applyBorder="1">
      <alignment vertical="center"/>
    </xf>
    <xf numFmtId="179" fontId="14" fillId="0" borderId="54" xfId="0" applyNumberFormat="1" applyFont="1" applyBorder="1">
      <alignment vertical="center"/>
    </xf>
    <xf numFmtId="179" fontId="14" fillId="0" borderId="53" xfId="0" applyNumberFormat="1" applyFont="1" applyBorder="1" applyAlignment="1">
      <alignment horizontal="center" vertical="center"/>
    </xf>
    <xf numFmtId="179" fontId="14" fillId="0" borderId="50" xfId="0" applyNumberFormat="1" applyFont="1" applyBorder="1" applyAlignment="1">
      <alignment horizontal="center" vertical="center"/>
    </xf>
    <xf numFmtId="179" fontId="14" fillId="0" borderId="0" xfId="0" applyNumberFormat="1" applyFont="1" applyAlignment="1">
      <alignment horizontal="center" vertical="center"/>
    </xf>
    <xf numFmtId="179" fontId="14" fillId="0" borderId="55" xfId="0" applyNumberFormat="1" applyFont="1" applyBorder="1" applyAlignment="1">
      <alignment horizontal="center" vertical="center"/>
    </xf>
    <xf numFmtId="0" fontId="14" fillId="0" borderId="50" xfId="0" applyFont="1" applyBorder="1" applyAlignment="1">
      <alignment horizontal="center" vertical="center"/>
    </xf>
    <xf numFmtId="0" fontId="14" fillId="0" borderId="0" xfId="0" applyFont="1" applyAlignment="1">
      <alignment horizontal="center" vertical="center"/>
    </xf>
    <xf numFmtId="0" fontId="14" fillId="0" borderId="55" xfId="0" applyFont="1" applyBorder="1" applyAlignment="1">
      <alignment horizontal="center" vertical="center"/>
    </xf>
    <xf numFmtId="0" fontId="23" fillId="0" borderId="0" xfId="0" applyFont="1" applyAlignment="1">
      <alignment horizontal="left" vertical="center"/>
    </xf>
    <xf numFmtId="0" fontId="2" fillId="0" borderId="0" xfId="0" applyFont="1">
      <alignment vertical="center"/>
    </xf>
    <xf numFmtId="0" fontId="24" fillId="0" borderId="0" xfId="0" applyFont="1" applyAlignment="1">
      <alignment horizontal="left" vertical="center"/>
    </xf>
    <xf numFmtId="0" fontId="16" fillId="0" borderId="61" xfId="0" applyFont="1" applyBorder="1" applyAlignment="1">
      <alignment horizontal="center" vertical="center"/>
    </xf>
    <xf numFmtId="0" fontId="16" fillId="0" borderId="66" xfId="0" applyFont="1" applyBorder="1" applyAlignment="1">
      <alignment horizontal="center" vertical="center"/>
    </xf>
    <xf numFmtId="0" fontId="16" fillId="0" borderId="54"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2" fillId="0" borderId="4"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296332</xdr:colOff>
      <xdr:row>0</xdr:row>
      <xdr:rowOff>19050</xdr:rowOff>
    </xdr:from>
    <xdr:to>
      <xdr:col>2</xdr:col>
      <xdr:colOff>1123950</xdr:colOff>
      <xdr:row>0</xdr:row>
      <xdr:rowOff>333375</xdr:rowOff>
    </xdr:to>
    <xdr:sp macro="" textlink="">
      <xdr:nvSpPr>
        <xdr:cNvPr id="2" name="正方形/長方形 1">
          <a:extLst>
            <a:ext uri="{FF2B5EF4-FFF2-40B4-BE49-F238E27FC236}">
              <a16:creationId xmlns:a16="http://schemas.microsoft.com/office/drawing/2014/main" id="{83DEC9B9-4F08-4187-B5DD-5AFC5B78740B}"/>
            </a:ext>
          </a:extLst>
        </xdr:cNvPr>
        <xdr:cNvSpPr/>
      </xdr:nvSpPr>
      <xdr:spPr>
        <a:xfrm>
          <a:off x="4287307" y="19050"/>
          <a:ext cx="827618" cy="31432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記入例</a:t>
          </a:r>
          <a:endParaRPr kumimoji="1" lang="en-US" altLang="ja-JP" sz="1400" b="1">
            <a:solidFill>
              <a:srgbClr val="FF0000"/>
            </a:solidFill>
          </a:endParaRPr>
        </a:p>
        <a:p>
          <a:pPr algn="l"/>
          <a:endParaRPr kumimoji="1" lang="ja-JP" altLang="en-US" sz="1100"/>
        </a:p>
      </xdr:txBody>
    </xdr:sp>
    <xdr:clientData/>
  </xdr:twoCellAnchor>
  <xdr:twoCellAnchor>
    <xdr:from>
      <xdr:col>2</xdr:col>
      <xdr:colOff>971550</xdr:colOff>
      <xdr:row>24</xdr:row>
      <xdr:rowOff>48683</xdr:rowOff>
    </xdr:from>
    <xdr:to>
      <xdr:col>5</xdr:col>
      <xdr:colOff>527050</xdr:colOff>
      <xdr:row>25</xdr:row>
      <xdr:rowOff>80432</xdr:rowOff>
    </xdr:to>
    <xdr:sp macro="" textlink="">
      <xdr:nvSpPr>
        <xdr:cNvPr id="1025" name="Text Box 1">
          <a:extLst>
            <a:ext uri="{FF2B5EF4-FFF2-40B4-BE49-F238E27FC236}">
              <a16:creationId xmlns:a16="http://schemas.microsoft.com/office/drawing/2014/main" id="{12583D38-D1F7-40B7-8D2D-4D92FBBEFA5F}"/>
            </a:ext>
          </a:extLst>
        </xdr:cNvPr>
        <xdr:cNvSpPr txBox="1">
          <a:spLocks noChangeArrowheads="1"/>
        </xdr:cNvSpPr>
      </xdr:nvSpPr>
      <xdr:spPr bwMode="auto">
        <a:xfrm>
          <a:off x="4962525" y="7678208"/>
          <a:ext cx="4051300" cy="269874"/>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200" b="0" i="0" u="none" strike="noStrike" baseline="0">
              <a:solidFill>
                <a:srgbClr val="FF0000"/>
              </a:solidFill>
              <a:latin typeface="HG丸ｺﾞｼｯｸM-PRO"/>
              <a:ea typeface="HG丸ｺﾞｼｯｸM-PRO"/>
            </a:rPr>
            <a:t>懇親会、分科会なども含め、使用する全ての会場を記載</a:t>
          </a:r>
          <a:endParaRPr lang="ja-JP" altLang="en-US" sz="12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0</xdr:row>
      <xdr:rowOff>1</xdr:rowOff>
    </xdr:from>
    <xdr:to>
      <xdr:col>3</xdr:col>
      <xdr:colOff>1057275</xdr:colOff>
      <xdr:row>0</xdr:row>
      <xdr:rowOff>342901</xdr:rowOff>
    </xdr:to>
    <xdr:sp macro="" textlink="">
      <xdr:nvSpPr>
        <xdr:cNvPr id="2" name="正方形/長方形 1">
          <a:extLst>
            <a:ext uri="{FF2B5EF4-FFF2-40B4-BE49-F238E27FC236}">
              <a16:creationId xmlns:a16="http://schemas.microsoft.com/office/drawing/2014/main" id="{997D2C8B-86AB-4E4D-BD4A-D098A72F6B4A}"/>
            </a:ext>
          </a:extLst>
        </xdr:cNvPr>
        <xdr:cNvSpPr/>
      </xdr:nvSpPr>
      <xdr:spPr>
        <a:xfrm>
          <a:off x="4324349" y="1"/>
          <a:ext cx="990601" cy="3429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6</xdr:col>
      <xdr:colOff>28576</xdr:colOff>
      <xdr:row>4</xdr:row>
      <xdr:rowOff>57149</xdr:rowOff>
    </xdr:from>
    <xdr:to>
      <xdr:col>7</xdr:col>
      <xdr:colOff>38100</xdr:colOff>
      <xdr:row>5</xdr:row>
      <xdr:rowOff>0</xdr:rowOff>
    </xdr:to>
    <xdr:sp macro="" textlink="">
      <xdr:nvSpPr>
        <xdr:cNvPr id="3073" name="Text Box 1">
          <a:extLst>
            <a:ext uri="{FF2B5EF4-FFF2-40B4-BE49-F238E27FC236}">
              <a16:creationId xmlns:a16="http://schemas.microsoft.com/office/drawing/2014/main" id="{4653C0FC-6173-44CD-9DF0-5C6FD9A3FD50}"/>
            </a:ext>
          </a:extLst>
        </xdr:cNvPr>
        <xdr:cNvSpPr txBox="1">
          <a:spLocks noChangeArrowheads="1"/>
        </xdr:cNvSpPr>
      </xdr:nvSpPr>
      <xdr:spPr bwMode="auto">
        <a:xfrm>
          <a:off x="7629526" y="1409699"/>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7</xdr:row>
      <xdr:rowOff>38100</xdr:rowOff>
    </xdr:from>
    <xdr:to>
      <xdr:col>7</xdr:col>
      <xdr:colOff>19049</xdr:colOff>
      <xdr:row>7</xdr:row>
      <xdr:rowOff>228601</xdr:rowOff>
    </xdr:to>
    <xdr:sp macro="" textlink="">
      <xdr:nvSpPr>
        <xdr:cNvPr id="4" name="Text Box 1">
          <a:extLst>
            <a:ext uri="{FF2B5EF4-FFF2-40B4-BE49-F238E27FC236}">
              <a16:creationId xmlns:a16="http://schemas.microsoft.com/office/drawing/2014/main" id="{B902D2BF-9494-481D-97D4-FD70F9C2E725}"/>
            </a:ext>
          </a:extLst>
        </xdr:cNvPr>
        <xdr:cNvSpPr txBox="1">
          <a:spLocks noChangeArrowheads="1"/>
        </xdr:cNvSpPr>
      </xdr:nvSpPr>
      <xdr:spPr bwMode="auto">
        <a:xfrm>
          <a:off x="7610475" y="21336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13</xdr:row>
      <xdr:rowOff>0</xdr:rowOff>
    </xdr:from>
    <xdr:to>
      <xdr:col>7</xdr:col>
      <xdr:colOff>9524</xdr:colOff>
      <xdr:row>13</xdr:row>
      <xdr:rowOff>190501</xdr:rowOff>
    </xdr:to>
    <xdr:sp macro="" textlink="">
      <xdr:nvSpPr>
        <xdr:cNvPr id="5" name="Text Box 1">
          <a:extLst>
            <a:ext uri="{FF2B5EF4-FFF2-40B4-BE49-F238E27FC236}">
              <a16:creationId xmlns:a16="http://schemas.microsoft.com/office/drawing/2014/main" id="{4AC9EB37-FF17-4512-A105-886E956C8F78}"/>
            </a:ext>
          </a:extLst>
        </xdr:cNvPr>
        <xdr:cNvSpPr txBox="1">
          <a:spLocks noChangeArrowheads="1"/>
        </xdr:cNvSpPr>
      </xdr:nvSpPr>
      <xdr:spPr bwMode="auto">
        <a:xfrm>
          <a:off x="7600950" y="371475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16</xdr:row>
      <xdr:rowOff>0</xdr:rowOff>
    </xdr:from>
    <xdr:to>
      <xdr:col>7</xdr:col>
      <xdr:colOff>9524</xdr:colOff>
      <xdr:row>16</xdr:row>
      <xdr:rowOff>190501</xdr:rowOff>
    </xdr:to>
    <xdr:sp macro="" textlink="">
      <xdr:nvSpPr>
        <xdr:cNvPr id="6" name="Text Box 1">
          <a:extLst>
            <a:ext uri="{FF2B5EF4-FFF2-40B4-BE49-F238E27FC236}">
              <a16:creationId xmlns:a16="http://schemas.microsoft.com/office/drawing/2014/main" id="{B95BF220-B74A-4D9A-8F30-F91FAFD45FCD}"/>
            </a:ext>
          </a:extLst>
        </xdr:cNvPr>
        <xdr:cNvSpPr txBox="1">
          <a:spLocks noChangeArrowheads="1"/>
        </xdr:cNvSpPr>
      </xdr:nvSpPr>
      <xdr:spPr bwMode="auto">
        <a:xfrm>
          <a:off x="7600950" y="44577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933450</xdr:colOff>
      <xdr:row>22</xdr:row>
      <xdr:rowOff>28575</xdr:rowOff>
    </xdr:from>
    <xdr:to>
      <xdr:col>5</xdr:col>
      <xdr:colOff>38100</xdr:colOff>
      <xdr:row>22</xdr:row>
      <xdr:rowOff>209551</xdr:rowOff>
    </xdr:to>
    <xdr:sp macro="" textlink="">
      <xdr:nvSpPr>
        <xdr:cNvPr id="3074" name="Text Box 2">
          <a:extLst>
            <a:ext uri="{FF2B5EF4-FFF2-40B4-BE49-F238E27FC236}">
              <a16:creationId xmlns:a16="http://schemas.microsoft.com/office/drawing/2014/main" id="{ECD1B67E-47F0-4D23-B44C-0880F7426DD9}"/>
            </a:ext>
          </a:extLst>
        </xdr:cNvPr>
        <xdr:cNvSpPr txBox="1">
          <a:spLocks noChangeArrowheads="1"/>
        </xdr:cNvSpPr>
      </xdr:nvSpPr>
      <xdr:spPr bwMode="auto">
        <a:xfrm>
          <a:off x="4076700" y="6105525"/>
          <a:ext cx="2447925" cy="180976"/>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000" b="0" i="0" u="none" strike="noStrike" baseline="0">
              <a:solidFill>
                <a:srgbClr val="FF0000"/>
              </a:solidFill>
              <a:latin typeface="HG丸ｺﾞｼｯｸM-PRO"/>
              <a:ea typeface="HG丸ｺﾞｼｯｸM-PRO"/>
            </a:rPr>
            <a:t>アトラクションを披露する市町を記載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27</xdr:row>
      <xdr:rowOff>38099</xdr:rowOff>
    </xdr:from>
    <xdr:to>
      <xdr:col>5</xdr:col>
      <xdr:colOff>1019174</xdr:colOff>
      <xdr:row>27</xdr:row>
      <xdr:rowOff>228600</xdr:rowOff>
    </xdr:to>
    <xdr:sp macro="" textlink="">
      <xdr:nvSpPr>
        <xdr:cNvPr id="3075" name="Text Box 3">
          <a:extLst>
            <a:ext uri="{FF2B5EF4-FFF2-40B4-BE49-F238E27FC236}">
              <a16:creationId xmlns:a16="http://schemas.microsoft.com/office/drawing/2014/main" id="{E6250FEC-4552-4AAD-8867-E05985A7A212}"/>
            </a:ext>
          </a:extLst>
        </xdr:cNvPr>
        <xdr:cNvSpPr txBox="1">
          <a:spLocks noChangeArrowheads="1"/>
        </xdr:cNvSpPr>
      </xdr:nvSpPr>
      <xdr:spPr bwMode="auto">
        <a:xfrm>
          <a:off x="3533774" y="7353299"/>
          <a:ext cx="3971925"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1142999</xdr:colOff>
      <xdr:row>0</xdr:row>
      <xdr:rowOff>31750</xdr:rowOff>
    </xdr:from>
    <xdr:to>
      <xdr:col>2</xdr:col>
      <xdr:colOff>31750</xdr:colOff>
      <xdr:row>0</xdr:row>
      <xdr:rowOff>359833</xdr:rowOff>
    </xdr:to>
    <xdr:sp macro="" textlink="">
      <xdr:nvSpPr>
        <xdr:cNvPr id="2" name="正方形/長方形 1">
          <a:extLst>
            <a:ext uri="{FF2B5EF4-FFF2-40B4-BE49-F238E27FC236}">
              <a16:creationId xmlns:a16="http://schemas.microsoft.com/office/drawing/2014/main" id="{3B32E022-C56F-4518-803D-C3658338E73E}"/>
            </a:ext>
          </a:extLst>
        </xdr:cNvPr>
        <xdr:cNvSpPr/>
      </xdr:nvSpPr>
      <xdr:spPr>
        <a:xfrm>
          <a:off x="3100916" y="31750"/>
          <a:ext cx="846667" cy="32808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1111251</xdr:colOff>
      <xdr:row>5</xdr:row>
      <xdr:rowOff>10584</xdr:rowOff>
    </xdr:from>
    <xdr:to>
      <xdr:col>1</xdr:col>
      <xdr:colOff>624416</xdr:colOff>
      <xdr:row>6</xdr:row>
      <xdr:rowOff>52917</xdr:rowOff>
    </xdr:to>
    <xdr:sp macro="" textlink="">
      <xdr:nvSpPr>
        <xdr:cNvPr id="3" name="正方形/長方形 2">
          <a:extLst>
            <a:ext uri="{FF2B5EF4-FFF2-40B4-BE49-F238E27FC236}">
              <a16:creationId xmlns:a16="http://schemas.microsoft.com/office/drawing/2014/main" id="{AE070D28-9F8B-442C-B732-CCC88C16F298}"/>
            </a:ext>
          </a:extLst>
        </xdr:cNvPr>
        <xdr:cNvSpPr/>
      </xdr:nvSpPr>
      <xdr:spPr>
        <a:xfrm>
          <a:off x="1111251" y="1608667"/>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6</xdr:row>
      <xdr:rowOff>42333</xdr:rowOff>
    </xdr:from>
    <xdr:to>
      <xdr:col>0</xdr:col>
      <xdr:colOff>1629833</xdr:colOff>
      <xdr:row>7</xdr:row>
      <xdr:rowOff>148167</xdr:rowOff>
    </xdr:to>
    <xdr:cxnSp macro="">
      <xdr:nvCxnSpPr>
        <xdr:cNvPr id="5" name="直線コネクタ 4">
          <a:extLst>
            <a:ext uri="{FF2B5EF4-FFF2-40B4-BE49-F238E27FC236}">
              <a16:creationId xmlns:a16="http://schemas.microsoft.com/office/drawing/2014/main" id="{7F083E01-FF0D-47B5-BFDA-F61C81DDF2AA}"/>
            </a:ext>
          </a:extLst>
        </xdr:cNvPr>
        <xdr:cNvCxnSpPr/>
      </xdr:nvCxnSpPr>
      <xdr:spPr>
        <a:xfrm flipH="1">
          <a:off x="1206500" y="1926166"/>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17</xdr:row>
      <xdr:rowOff>105833</xdr:rowOff>
    </xdr:from>
    <xdr:to>
      <xdr:col>1</xdr:col>
      <xdr:colOff>687915</xdr:colOff>
      <xdr:row>18</xdr:row>
      <xdr:rowOff>148166</xdr:rowOff>
    </xdr:to>
    <xdr:sp macro="" textlink="">
      <xdr:nvSpPr>
        <xdr:cNvPr id="7" name="正方形/長方形 6">
          <a:extLst>
            <a:ext uri="{FF2B5EF4-FFF2-40B4-BE49-F238E27FC236}">
              <a16:creationId xmlns:a16="http://schemas.microsoft.com/office/drawing/2014/main" id="{563F9487-B85C-4C14-B58B-1FED4D466D8D}"/>
            </a:ext>
          </a:extLst>
        </xdr:cNvPr>
        <xdr:cNvSpPr/>
      </xdr:nvSpPr>
      <xdr:spPr>
        <a:xfrm>
          <a:off x="1174750" y="5884333"/>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18</xdr:row>
      <xdr:rowOff>137583</xdr:rowOff>
    </xdr:from>
    <xdr:to>
      <xdr:col>0</xdr:col>
      <xdr:colOff>1587500</xdr:colOff>
      <xdr:row>19</xdr:row>
      <xdr:rowOff>158750</xdr:rowOff>
    </xdr:to>
    <xdr:cxnSp macro="">
      <xdr:nvCxnSpPr>
        <xdr:cNvPr id="8" name="直線コネクタ 7">
          <a:extLst>
            <a:ext uri="{FF2B5EF4-FFF2-40B4-BE49-F238E27FC236}">
              <a16:creationId xmlns:a16="http://schemas.microsoft.com/office/drawing/2014/main" id="{A1ADDD68-F577-48BF-8B8D-937EAFEF387A}"/>
            </a:ext>
          </a:extLst>
        </xdr:cNvPr>
        <xdr:cNvCxnSpPr/>
      </xdr:nvCxnSpPr>
      <xdr:spPr>
        <a:xfrm flipH="1">
          <a:off x="1195919" y="6201833"/>
          <a:ext cx="391581" cy="30691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17</xdr:row>
      <xdr:rowOff>275167</xdr:rowOff>
    </xdr:from>
    <xdr:to>
      <xdr:col>2</xdr:col>
      <xdr:colOff>952500</xdr:colOff>
      <xdr:row>20</xdr:row>
      <xdr:rowOff>84668</xdr:rowOff>
    </xdr:to>
    <xdr:cxnSp macro="">
      <xdr:nvCxnSpPr>
        <xdr:cNvPr id="12" name="AutoShape 5">
          <a:extLst>
            <a:ext uri="{FF2B5EF4-FFF2-40B4-BE49-F238E27FC236}">
              <a16:creationId xmlns:a16="http://schemas.microsoft.com/office/drawing/2014/main" id="{7B3A6D43-ABAA-4196-AC8D-A2B8B9D01CE6}"/>
            </a:ext>
          </a:extLst>
        </xdr:cNvPr>
        <xdr:cNvCxnSpPr>
          <a:cxnSpLocks noChangeShapeType="1"/>
        </xdr:cNvCxnSpPr>
      </xdr:nvCxnSpPr>
      <xdr:spPr bwMode="auto">
        <a:xfrm flipV="1">
          <a:off x="4392084" y="6053667"/>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17</xdr:row>
      <xdr:rowOff>2064</xdr:rowOff>
    </xdr:from>
    <xdr:to>
      <xdr:col>2</xdr:col>
      <xdr:colOff>2053166</xdr:colOff>
      <xdr:row>17</xdr:row>
      <xdr:rowOff>275167</xdr:rowOff>
    </xdr:to>
    <xdr:sp macro="" textlink="">
      <xdr:nvSpPr>
        <xdr:cNvPr id="13" name="Text Box 6">
          <a:extLst>
            <a:ext uri="{FF2B5EF4-FFF2-40B4-BE49-F238E27FC236}">
              <a16:creationId xmlns:a16="http://schemas.microsoft.com/office/drawing/2014/main" id="{9E50C668-1EDE-4105-9D69-2D6CA659F8DC}"/>
            </a:ext>
          </a:extLst>
        </xdr:cNvPr>
        <xdr:cNvSpPr txBox="1">
          <a:spLocks noChangeArrowheads="1"/>
        </xdr:cNvSpPr>
      </xdr:nvSpPr>
      <xdr:spPr bwMode="auto">
        <a:xfrm>
          <a:off x="4343996" y="5780564"/>
          <a:ext cx="1625003" cy="273103"/>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11</xdr:row>
      <xdr:rowOff>285753</xdr:rowOff>
    </xdr:from>
    <xdr:to>
      <xdr:col>2</xdr:col>
      <xdr:colOff>1005417</xdr:colOff>
      <xdr:row>16</xdr:row>
      <xdr:rowOff>338667</xdr:rowOff>
    </xdr:to>
    <xdr:cxnSp macro="">
      <xdr:nvCxnSpPr>
        <xdr:cNvPr id="18" name="AutoShape 5">
          <a:extLst>
            <a:ext uri="{FF2B5EF4-FFF2-40B4-BE49-F238E27FC236}">
              <a16:creationId xmlns:a16="http://schemas.microsoft.com/office/drawing/2014/main" id="{443C6072-0A1E-4891-BD08-31A7C68F5247}"/>
            </a:ext>
          </a:extLst>
        </xdr:cNvPr>
        <xdr:cNvCxnSpPr>
          <a:cxnSpLocks noChangeShapeType="1"/>
        </xdr:cNvCxnSpPr>
      </xdr:nvCxnSpPr>
      <xdr:spPr bwMode="auto">
        <a:xfrm flipH="1" flipV="1">
          <a:off x="4487333" y="3968753"/>
          <a:ext cx="433917" cy="179916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566209</xdr:colOff>
      <xdr:row>0</xdr:row>
      <xdr:rowOff>0</xdr:rowOff>
    </xdr:from>
    <xdr:to>
      <xdr:col>3</xdr:col>
      <xdr:colOff>216959</xdr:colOff>
      <xdr:row>0</xdr:row>
      <xdr:rowOff>333375</xdr:rowOff>
    </xdr:to>
    <xdr:sp macro="" textlink="">
      <xdr:nvSpPr>
        <xdr:cNvPr id="2" name="正方形/長方形 1">
          <a:extLst>
            <a:ext uri="{FF2B5EF4-FFF2-40B4-BE49-F238E27FC236}">
              <a16:creationId xmlns:a16="http://schemas.microsoft.com/office/drawing/2014/main" id="{3150A37D-4D5D-40EA-847E-5E713B508D10}"/>
            </a:ext>
          </a:extLst>
        </xdr:cNvPr>
        <xdr:cNvSpPr/>
      </xdr:nvSpPr>
      <xdr:spPr>
        <a:xfrm>
          <a:off x="3385609" y="0"/>
          <a:ext cx="841375" cy="333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423E-F5D1-4C70-A99F-64A700A087D0}">
  <sheetPr>
    <tabColor rgb="FFFFC000"/>
    <pageSetUpPr fitToPage="1"/>
  </sheetPr>
  <dimension ref="A1:K44"/>
  <sheetViews>
    <sheetView showZeros="0" tabSelected="1" view="pageBreakPreview" topLeftCell="A6" zoomScaleNormal="100" zoomScaleSheetLayoutView="100" workbookViewId="0">
      <selection activeCell="E8" sqref="E8:I8"/>
    </sheetView>
  </sheetViews>
  <sheetFormatPr defaultRowHeight="13.5"/>
  <cols>
    <col min="1" max="1" width="21.625" style="4" customWidth="1"/>
    <col min="2" max="5" width="11.625" style="4" customWidth="1"/>
    <col min="6" max="6" width="8.625" style="4" customWidth="1"/>
    <col min="7" max="7" width="26.375" style="4" customWidth="1"/>
    <col min="8" max="8" width="12" style="4" customWidth="1"/>
    <col min="9" max="9" width="9.625" style="4" customWidth="1"/>
    <col min="10" max="10" width="10.375" style="4" customWidth="1"/>
    <col min="11" max="11" width="9.875" style="4" customWidth="1"/>
    <col min="12" max="16384" width="9" style="4"/>
  </cols>
  <sheetData>
    <row r="1" spans="1:9" ht="19.5" customHeight="1">
      <c r="A1" s="203" t="s">
        <v>23</v>
      </c>
      <c r="B1" s="203"/>
      <c r="C1" s="70"/>
      <c r="D1" s="70"/>
    </row>
    <row r="2" spans="1:9" ht="24">
      <c r="B2" s="205" t="s">
        <v>24</v>
      </c>
      <c r="C2" s="205"/>
      <c r="D2" s="205"/>
      <c r="E2" s="205"/>
      <c r="F2" s="205"/>
      <c r="G2" s="205"/>
      <c r="H2" s="7"/>
      <c r="I2" s="3"/>
    </row>
    <row r="3" spans="1:9" ht="19.5" customHeight="1">
      <c r="A3" s="1"/>
    </row>
    <row r="4" spans="1:9" ht="19.5" customHeight="1">
      <c r="G4" s="71"/>
      <c r="H4" s="71"/>
      <c r="I4" s="72" t="s">
        <v>337</v>
      </c>
    </row>
    <row r="5" spans="1:9" ht="19.5" customHeight="1">
      <c r="A5" s="203" t="s">
        <v>0</v>
      </c>
      <c r="B5" s="203"/>
      <c r="C5" s="203"/>
      <c r="D5" s="203"/>
      <c r="E5" s="203"/>
      <c r="F5" s="70"/>
    </row>
    <row r="6" spans="1:9" ht="20.25" customHeight="1">
      <c r="A6" s="1"/>
    </row>
    <row r="7" spans="1:9" ht="20.25" customHeight="1">
      <c r="C7" s="36" t="s">
        <v>1</v>
      </c>
      <c r="E7" s="36"/>
      <c r="F7" s="70"/>
    </row>
    <row r="8" spans="1:9" ht="27.75" customHeight="1">
      <c r="C8" s="110" t="s">
        <v>2</v>
      </c>
      <c r="D8" s="111"/>
      <c r="E8" s="352"/>
      <c r="F8" s="352"/>
      <c r="G8" s="352"/>
      <c r="H8" s="352"/>
      <c r="I8" s="352"/>
    </row>
    <row r="9" spans="1:9" ht="19.350000000000001" customHeight="1">
      <c r="C9" s="112" t="s">
        <v>3</v>
      </c>
      <c r="D9" s="113"/>
      <c r="E9" s="126" t="s">
        <v>25</v>
      </c>
      <c r="F9" s="126"/>
      <c r="G9" s="127"/>
      <c r="H9" s="95"/>
      <c r="I9" s="98"/>
    </row>
    <row r="10" spans="1:9" ht="19.350000000000001" customHeight="1">
      <c r="C10" s="114"/>
      <c r="D10" s="115"/>
      <c r="E10" s="124"/>
      <c r="F10" s="124"/>
      <c r="G10" s="124"/>
      <c r="H10" s="124"/>
      <c r="I10" s="124"/>
    </row>
    <row r="11" spans="1:9" ht="19.350000000000001" customHeight="1">
      <c r="C11" s="116"/>
      <c r="D11" s="117"/>
      <c r="E11" s="125"/>
      <c r="F11" s="125"/>
      <c r="G11" s="125"/>
      <c r="H11" s="125"/>
      <c r="I11" s="125"/>
    </row>
    <row r="12" spans="1:9" ht="35.25" customHeight="1">
      <c r="C12" s="118" t="s">
        <v>366</v>
      </c>
      <c r="D12" s="119"/>
      <c r="E12" s="125"/>
      <c r="F12" s="125"/>
      <c r="G12" s="125"/>
      <c r="H12" s="125"/>
      <c r="I12" s="125"/>
    </row>
    <row r="13" spans="1:9" ht="22.5" customHeight="1">
      <c r="C13" s="112" t="s">
        <v>338</v>
      </c>
      <c r="D13" s="113"/>
      <c r="E13" s="96" t="s">
        <v>6</v>
      </c>
      <c r="F13" s="131"/>
      <c r="G13" s="132"/>
      <c r="H13" s="132"/>
      <c r="I13" s="132"/>
    </row>
    <row r="14" spans="1:9" ht="22.5" customHeight="1">
      <c r="C14" s="114"/>
      <c r="D14" s="115"/>
      <c r="E14" s="97" t="s">
        <v>7</v>
      </c>
      <c r="F14" s="136"/>
      <c r="G14" s="137"/>
      <c r="H14" s="137"/>
      <c r="I14" s="137"/>
    </row>
    <row r="15" spans="1:9" ht="22.5" customHeight="1">
      <c r="C15" s="114"/>
      <c r="D15" s="115"/>
      <c r="E15" s="128" t="s">
        <v>364</v>
      </c>
      <c r="F15" s="128"/>
      <c r="G15" s="128"/>
      <c r="H15" s="128"/>
      <c r="I15" s="128"/>
    </row>
    <row r="16" spans="1:9" ht="36" customHeight="1">
      <c r="C16" s="114"/>
      <c r="D16" s="115"/>
      <c r="E16" s="129"/>
      <c r="F16" s="129"/>
      <c r="G16" s="129"/>
      <c r="H16" s="129"/>
      <c r="I16" s="129"/>
    </row>
    <row r="17" spans="1:10" ht="21.95" customHeight="1">
      <c r="C17" s="116"/>
      <c r="D17" s="117"/>
      <c r="E17" s="130" t="s">
        <v>365</v>
      </c>
      <c r="F17" s="130"/>
      <c r="G17" s="130"/>
      <c r="H17" s="130"/>
      <c r="I17" s="130"/>
    </row>
    <row r="18" spans="1:10" ht="21.75" customHeight="1">
      <c r="A18" s="1"/>
    </row>
    <row r="19" spans="1:10" ht="42" customHeight="1">
      <c r="A19" s="143" t="s">
        <v>26</v>
      </c>
      <c r="B19" s="143"/>
      <c r="C19" s="143"/>
      <c r="D19" s="143"/>
      <c r="E19" s="143"/>
      <c r="F19" s="143"/>
      <c r="G19" s="143"/>
      <c r="H19" s="143"/>
      <c r="I19" s="143"/>
    </row>
    <row r="20" spans="1:10" ht="17.25" customHeight="1">
      <c r="A20" s="2"/>
    </row>
    <row r="21" spans="1:10" ht="36" customHeight="1">
      <c r="A21" s="9" t="s">
        <v>27</v>
      </c>
      <c r="B21" s="209"/>
      <c r="C21" s="210"/>
      <c r="D21" s="210"/>
      <c r="E21" s="210"/>
      <c r="F21" s="210"/>
      <c r="G21" s="210"/>
      <c r="H21" s="210"/>
      <c r="I21" s="211"/>
    </row>
    <row r="22" spans="1:10" ht="30" customHeight="1">
      <c r="A22" s="10" t="s">
        <v>8</v>
      </c>
      <c r="B22" s="212" t="s">
        <v>344</v>
      </c>
      <c r="C22" s="212"/>
      <c r="D22" s="212"/>
      <c r="E22" s="212"/>
      <c r="F22" s="212"/>
      <c r="G22" s="212"/>
      <c r="H22" s="212"/>
      <c r="I22" s="212"/>
    </row>
    <row r="23" spans="1:10" ht="18.75" customHeight="1">
      <c r="A23" s="204" t="s">
        <v>9</v>
      </c>
      <c r="B23" s="140" t="s">
        <v>47</v>
      </c>
      <c r="C23" s="141"/>
      <c r="D23" s="141"/>
      <c r="E23" s="141"/>
      <c r="F23" s="141"/>
      <c r="G23" s="141"/>
      <c r="H23" s="141"/>
      <c r="I23" s="142"/>
    </row>
    <row r="24" spans="1:10" ht="18.75" customHeight="1">
      <c r="A24" s="204"/>
      <c r="B24" s="218"/>
      <c r="C24" s="219"/>
      <c r="D24" s="219"/>
      <c r="E24" s="219"/>
      <c r="F24" s="219"/>
      <c r="G24" s="219"/>
      <c r="H24" s="219"/>
      <c r="I24" s="220"/>
    </row>
    <row r="25" spans="1:10" ht="18.75" customHeight="1">
      <c r="A25" s="204"/>
      <c r="B25" s="218"/>
      <c r="C25" s="219"/>
      <c r="D25" s="219"/>
      <c r="E25" s="219"/>
      <c r="F25" s="219"/>
      <c r="G25" s="219"/>
      <c r="H25" s="219"/>
      <c r="I25" s="220"/>
    </row>
    <row r="26" spans="1:10" ht="18.75" customHeight="1">
      <c r="A26" s="204"/>
      <c r="B26" s="221"/>
      <c r="C26" s="222"/>
      <c r="D26" s="222"/>
      <c r="E26" s="222"/>
      <c r="F26" s="222"/>
      <c r="G26" s="222"/>
      <c r="H26" s="222"/>
      <c r="I26" s="223"/>
    </row>
    <row r="27" spans="1:10" ht="21.95" customHeight="1">
      <c r="A27" s="11" t="s">
        <v>10</v>
      </c>
      <c r="B27" s="120" t="s">
        <v>330</v>
      </c>
      <c r="C27" s="121"/>
      <c r="D27" s="133" t="s">
        <v>340</v>
      </c>
      <c r="E27" s="133"/>
      <c r="F27" s="133" t="s">
        <v>331</v>
      </c>
      <c r="G27" s="133"/>
      <c r="H27" s="88"/>
      <c r="I27" s="89"/>
    </row>
    <row r="28" spans="1:10" ht="21.95" customHeight="1">
      <c r="A28" s="6" t="s">
        <v>35</v>
      </c>
      <c r="B28" s="122"/>
      <c r="C28" s="123"/>
      <c r="D28" s="134"/>
      <c r="E28" s="134"/>
      <c r="F28" s="134"/>
      <c r="G28" s="134"/>
      <c r="H28" s="90"/>
      <c r="I28" s="91"/>
    </row>
    <row r="29" spans="1:10" ht="24.95" customHeight="1">
      <c r="A29" s="112" t="s">
        <v>11</v>
      </c>
      <c r="B29" s="215" t="s">
        <v>339</v>
      </c>
      <c r="C29" s="216"/>
      <c r="D29" s="217"/>
      <c r="E29" s="213" t="s">
        <v>13</v>
      </c>
      <c r="F29" s="214"/>
      <c r="G29" s="214"/>
      <c r="H29" s="104"/>
      <c r="I29" s="27" t="s">
        <v>52</v>
      </c>
    </row>
    <row r="30" spans="1:10" ht="24.95" customHeight="1" thickBot="1">
      <c r="A30" s="114"/>
      <c r="B30" s="167"/>
      <c r="C30" s="168"/>
      <c r="D30" s="144" t="s">
        <v>332</v>
      </c>
      <c r="E30" s="191" t="s">
        <v>367</v>
      </c>
      <c r="F30" s="192"/>
      <c r="G30" s="192"/>
      <c r="H30" s="105"/>
      <c r="I30" s="28" t="s">
        <v>53</v>
      </c>
    </row>
    <row r="31" spans="1:10" ht="24.95" customHeight="1" thickTop="1">
      <c r="A31" s="116"/>
      <c r="B31" s="169"/>
      <c r="C31" s="170"/>
      <c r="D31" s="145"/>
      <c r="E31" s="193" t="s">
        <v>15</v>
      </c>
      <c r="F31" s="194"/>
      <c r="G31" s="194"/>
      <c r="H31" s="106">
        <f>H29+H30</f>
        <v>0</v>
      </c>
      <c r="I31" s="29" t="s">
        <v>54</v>
      </c>
    </row>
    <row r="32" spans="1:10" ht="24.95" customHeight="1">
      <c r="A32" s="149" t="s">
        <v>28</v>
      </c>
      <c r="B32" s="146" t="s">
        <v>362</v>
      </c>
      <c r="C32" s="147"/>
      <c r="D32" s="148"/>
      <c r="E32" s="156" t="s">
        <v>29</v>
      </c>
      <c r="F32" s="157"/>
      <c r="G32" s="157"/>
      <c r="H32" s="107">
        <f>④様式第1号添付2!F7</f>
        <v>0</v>
      </c>
      <c r="I32" s="18" t="s">
        <v>55</v>
      </c>
      <c r="J32" s="4" t="s">
        <v>356</v>
      </c>
    </row>
    <row r="33" spans="1:11" ht="24.95" customHeight="1">
      <c r="A33" s="151"/>
      <c r="B33" s="167"/>
      <c r="C33" s="168"/>
      <c r="D33" s="206" t="s">
        <v>341</v>
      </c>
      <c r="E33" s="152" t="s">
        <v>30</v>
      </c>
      <c r="F33" s="153"/>
      <c r="G33" s="153"/>
      <c r="H33" s="196">
        <f>④様式第1号添付2!F8+④様式第1号添付2!F9</f>
        <v>0</v>
      </c>
      <c r="I33" s="184" t="s">
        <v>56</v>
      </c>
      <c r="J33" s="199" t="s">
        <v>357</v>
      </c>
      <c r="K33" s="200"/>
    </row>
    <row r="34" spans="1:11" ht="24.95" customHeight="1">
      <c r="A34" s="151"/>
      <c r="B34" s="169"/>
      <c r="C34" s="170"/>
      <c r="D34" s="207"/>
      <c r="E34" s="154"/>
      <c r="F34" s="155"/>
      <c r="G34" s="155"/>
      <c r="H34" s="197"/>
      <c r="I34" s="195"/>
      <c r="J34" s="199"/>
      <c r="K34" s="200"/>
    </row>
    <row r="35" spans="1:11" ht="24.95" customHeight="1">
      <c r="A35" s="151"/>
      <c r="B35" s="146" t="s">
        <v>18</v>
      </c>
      <c r="C35" s="147"/>
      <c r="D35" s="148"/>
      <c r="E35" s="156" t="s">
        <v>343</v>
      </c>
      <c r="F35" s="157"/>
      <c r="G35" s="157"/>
      <c r="H35" s="107">
        <f>④様式第1号添付2!F13</f>
        <v>0</v>
      </c>
      <c r="I35" s="18" t="s">
        <v>57</v>
      </c>
      <c r="J35" s="4" t="s">
        <v>358</v>
      </c>
    </row>
    <row r="36" spans="1:11" ht="24.95" customHeight="1">
      <c r="A36" s="151"/>
      <c r="B36" s="167"/>
      <c r="C36" s="168"/>
      <c r="D36" s="144" t="s">
        <v>328</v>
      </c>
      <c r="E36" s="152" t="s">
        <v>32</v>
      </c>
      <c r="F36" s="153"/>
      <c r="G36" s="153"/>
      <c r="H36" s="196">
        <f>④様式第1号添付2!F14+④様式第1号添付2!F15</f>
        <v>0</v>
      </c>
      <c r="I36" s="184" t="s">
        <v>58</v>
      </c>
      <c r="J36" s="201" t="s">
        <v>359</v>
      </c>
      <c r="K36" s="202"/>
    </row>
    <row r="37" spans="1:11" ht="24.95" customHeight="1" thickBot="1">
      <c r="A37" s="151"/>
      <c r="B37" s="171"/>
      <c r="C37" s="172"/>
      <c r="D37" s="208"/>
      <c r="E37" s="158"/>
      <c r="F37" s="159"/>
      <c r="G37" s="159"/>
      <c r="H37" s="198"/>
      <c r="I37" s="185"/>
      <c r="J37" s="201"/>
      <c r="K37" s="202"/>
    </row>
    <row r="38" spans="1:11" ht="24.95" customHeight="1" thickTop="1">
      <c r="A38" s="151"/>
      <c r="B38" s="164" t="s">
        <v>19</v>
      </c>
      <c r="C38" s="165"/>
      <c r="D38" s="166"/>
      <c r="E38" s="160" t="s">
        <v>20</v>
      </c>
      <c r="F38" s="161"/>
      <c r="G38" s="161"/>
      <c r="H38" s="108">
        <f>SUM(H32,H35)</f>
        <v>0</v>
      </c>
      <c r="I38" s="19" t="s">
        <v>59</v>
      </c>
    </row>
    <row r="39" spans="1:11" ht="24.95" customHeight="1">
      <c r="A39" s="150"/>
      <c r="B39" s="162">
        <f>SUM(B33,B36)</f>
        <v>0</v>
      </c>
      <c r="C39" s="163"/>
      <c r="D39" s="79" t="s">
        <v>329</v>
      </c>
      <c r="E39" s="173" t="s">
        <v>21</v>
      </c>
      <c r="F39" s="174"/>
      <c r="G39" s="174"/>
      <c r="H39" s="109">
        <f>SUM(H33,H36)</f>
        <v>0</v>
      </c>
      <c r="I39" s="22" t="s">
        <v>60</v>
      </c>
    </row>
    <row r="40" spans="1:11" ht="28.5" customHeight="1">
      <c r="A40" s="149" t="s">
        <v>36</v>
      </c>
      <c r="B40" s="120" t="s">
        <v>323</v>
      </c>
      <c r="C40" s="121"/>
      <c r="D40" s="121"/>
      <c r="E40" s="121"/>
      <c r="F40" s="121" t="s">
        <v>363</v>
      </c>
      <c r="G40" s="121"/>
      <c r="H40" s="121"/>
      <c r="I40" s="92"/>
    </row>
    <row r="41" spans="1:11" ht="28.5" customHeight="1">
      <c r="A41" s="151"/>
      <c r="B41" s="138" t="s">
        <v>324</v>
      </c>
      <c r="C41" s="139"/>
      <c r="D41" s="139"/>
      <c r="E41" s="139"/>
      <c r="F41" s="135" t="s">
        <v>325</v>
      </c>
      <c r="G41" s="135"/>
      <c r="H41" s="135"/>
      <c r="I41" s="93"/>
    </row>
    <row r="42" spans="1:11" ht="28.5" customHeight="1">
      <c r="A42" s="150"/>
      <c r="B42" s="186" t="s">
        <v>326</v>
      </c>
      <c r="C42" s="187"/>
      <c r="D42" s="187"/>
      <c r="E42" s="187"/>
      <c r="F42" s="123" t="s">
        <v>327</v>
      </c>
      <c r="G42" s="123"/>
      <c r="H42" s="123"/>
      <c r="I42" s="94"/>
    </row>
    <row r="43" spans="1:11" ht="30.95" customHeight="1">
      <c r="A43" s="149" t="s">
        <v>37</v>
      </c>
      <c r="B43" s="175">
        <f>②様式第1号別紙!$G$43</f>
        <v>0</v>
      </c>
      <c r="C43" s="176"/>
      <c r="D43" s="177"/>
      <c r="E43" s="112" t="s">
        <v>22</v>
      </c>
      <c r="F43" s="113"/>
      <c r="G43" s="181">
        <f>③様式第1号添付1!$B$37</f>
        <v>0</v>
      </c>
      <c r="H43" s="182"/>
      <c r="I43" s="183"/>
    </row>
    <row r="44" spans="1:11" ht="30.95" customHeight="1">
      <c r="A44" s="150"/>
      <c r="B44" s="178" t="s">
        <v>33</v>
      </c>
      <c r="C44" s="179"/>
      <c r="D44" s="180"/>
      <c r="E44" s="116"/>
      <c r="F44" s="117"/>
      <c r="G44" s="188" t="s">
        <v>34</v>
      </c>
      <c r="H44" s="189"/>
      <c r="I44" s="190"/>
    </row>
  </sheetData>
  <sheetProtection selectLockedCells="1"/>
  <protectedRanges>
    <protectedRange sqref="F27 B27:E28 H27:I28 F28:G28" name="範囲4"/>
    <protectedRange sqref="G43:H43" name="範囲2"/>
    <protectedRange sqref="B43:D43" name="範囲1"/>
    <protectedRange sqref="F40:H42 B40:E42" name="範囲3"/>
  </protectedRanges>
  <mergeCells count="66">
    <mergeCell ref="J33:K34"/>
    <mergeCell ref="J36:K37"/>
    <mergeCell ref="A1:B1"/>
    <mergeCell ref="A5:E5"/>
    <mergeCell ref="A23:A26"/>
    <mergeCell ref="A29:A31"/>
    <mergeCell ref="B2:G2"/>
    <mergeCell ref="D33:D34"/>
    <mergeCell ref="D36:D37"/>
    <mergeCell ref="B35:D35"/>
    <mergeCell ref="B21:I21"/>
    <mergeCell ref="B22:I22"/>
    <mergeCell ref="E29:G29"/>
    <mergeCell ref="B29:D29"/>
    <mergeCell ref="D27:E28"/>
    <mergeCell ref="B24:I26"/>
    <mergeCell ref="B43:D43"/>
    <mergeCell ref="B44:D44"/>
    <mergeCell ref="G43:I43"/>
    <mergeCell ref="I36:I37"/>
    <mergeCell ref="B30:C31"/>
    <mergeCell ref="B42:E42"/>
    <mergeCell ref="B40:E40"/>
    <mergeCell ref="G44:I44"/>
    <mergeCell ref="E30:G30"/>
    <mergeCell ref="E31:G31"/>
    <mergeCell ref="I33:I34"/>
    <mergeCell ref="H33:H34"/>
    <mergeCell ref="H36:H37"/>
    <mergeCell ref="A32:A39"/>
    <mergeCell ref="E33:G34"/>
    <mergeCell ref="E32:G32"/>
    <mergeCell ref="E35:G35"/>
    <mergeCell ref="E36:G37"/>
    <mergeCell ref="E38:G38"/>
    <mergeCell ref="B39:C39"/>
    <mergeCell ref="B38:D38"/>
    <mergeCell ref="B33:C34"/>
    <mergeCell ref="B36:C37"/>
    <mergeCell ref="E39:G39"/>
    <mergeCell ref="E16:I16"/>
    <mergeCell ref="E17:I17"/>
    <mergeCell ref="F13:I13"/>
    <mergeCell ref="F27:G28"/>
    <mergeCell ref="E43:F44"/>
    <mergeCell ref="F40:H40"/>
    <mergeCell ref="F41:H41"/>
    <mergeCell ref="F42:H42"/>
    <mergeCell ref="F14:I14"/>
    <mergeCell ref="B41:E41"/>
    <mergeCell ref="B23:I23"/>
    <mergeCell ref="A19:I19"/>
    <mergeCell ref="D30:D31"/>
    <mergeCell ref="B32:D32"/>
    <mergeCell ref="A43:A44"/>
    <mergeCell ref="A40:A42"/>
    <mergeCell ref="E8:I8"/>
    <mergeCell ref="E10:I11"/>
    <mergeCell ref="E12:I12"/>
    <mergeCell ref="E9:G9"/>
    <mergeCell ref="E15:I15"/>
    <mergeCell ref="C8:D8"/>
    <mergeCell ref="C9:D11"/>
    <mergeCell ref="C12:D12"/>
    <mergeCell ref="C13:D17"/>
    <mergeCell ref="B27:C28"/>
  </mergeCells>
  <phoneticPr fontId="7"/>
  <printOptions horizontalCentered="1" verticalCentered="1"/>
  <pageMargins left="0.23622047244094491" right="0.23622047244094491" top="0.55118110236220474" bottom="0.55118110236220474" header="0.31496062992125984" footer="0.31496062992125984"/>
  <pageSetup paperSize="9" scale="72" fitToWidth="0" orientation="portrait" r:id="rId1"/>
  <ignoredErrors>
    <ignoredError sqref="H3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320E-3A97-43B8-B032-FD1ADB1F8480}">
  <sheetPr>
    <pageSetUpPr fitToPage="1"/>
  </sheetPr>
  <dimension ref="A1:F44"/>
  <sheetViews>
    <sheetView view="pageBreakPreview" topLeftCell="A17" zoomScaleNormal="100" zoomScaleSheetLayoutView="100" workbookViewId="0">
      <selection activeCell="B27" sqref="B27:F28"/>
    </sheetView>
  </sheetViews>
  <sheetFormatPr defaultRowHeight="13.5"/>
  <cols>
    <col min="1" max="1" width="21.625" style="4" customWidth="1"/>
    <col min="2" max="2" width="30.75" style="4" customWidth="1"/>
    <col min="3" max="3" width="15.375" style="4" customWidth="1"/>
    <col min="4" max="4" width="32" style="4" customWidth="1"/>
    <col min="5" max="5" width="11.625" style="4" customWidth="1"/>
    <col min="6" max="6" width="9.125" style="4" customWidth="1"/>
    <col min="7" max="16384" width="9" style="4"/>
  </cols>
  <sheetData>
    <row r="1" spans="1:6" ht="30" customHeight="1">
      <c r="A1" s="203" t="s">
        <v>23</v>
      </c>
      <c r="B1" s="203"/>
    </row>
    <row r="2" spans="1:6" ht="24">
      <c r="B2" s="205" t="s">
        <v>24</v>
      </c>
      <c r="C2" s="205"/>
      <c r="D2" s="205"/>
      <c r="E2" s="7"/>
      <c r="F2" s="3"/>
    </row>
    <row r="3" spans="1:6" ht="19.5" customHeight="1">
      <c r="A3" s="1"/>
    </row>
    <row r="4" spans="1:6" ht="19.5" customHeight="1">
      <c r="D4" s="5"/>
      <c r="E4" s="5"/>
      <c r="F4" s="8" t="s">
        <v>38</v>
      </c>
    </row>
    <row r="5" spans="1:6" ht="19.5" customHeight="1">
      <c r="A5" s="203" t="s">
        <v>0</v>
      </c>
      <c r="B5" s="203"/>
      <c r="C5" s="203"/>
    </row>
    <row r="6" spans="1:6" ht="20.25" customHeight="1">
      <c r="A6" s="1"/>
    </row>
    <row r="7" spans="1:6" ht="20.25" customHeight="1">
      <c r="B7" s="203" t="s">
        <v>1</v>
      </c>
      <c r="C7" s="203"/>
    </row>
    <row r="8" spans="1:6" ht="27.75" customHeight="1">
      <c r="B8" s="9" t="s">
        <v>2</v>
      </c>
      <c r="C8" s="227" t="s">
        <v>39</v>
      </c>
      <c r="D8" s="228"/>
      <c r="E8" s="228"/>
      <c r="F8" s="229"/>
    </row>
    <row r="9" spans="1:6" ht="19.350000000000001" customHeight="1">
      <c r="B9" s="204" t="s">
        <v>3</v>
      </c>
      <c r="C9" s="224" t="s">
        <v>41</v>
      </c>
      <c r="D9" s="225"/>
      <c r="E9" s="225"/>
      <c r="F9" s="226"/>
    </row>
    <row r="10" spans="1:6" ht="19.350000000000001" customHeight="1">
      <c r="B10" s="204"/>
      <c r="C10" s="224"/>
      <c r="D10" s="225"/>
      <c r="E10" s="225"/>
      <c r="F10" s="226"/>
    </row>
    <row r="11" spans="1:6" ht="18" customHeight="1">
      <c r="B11" s="204"/>
      <c r="C11" s="224"/>
      <c r="D11" s="225"/>
      <c r="E11" s="225"/>
      <c r="F11" s="226"/>
    </row>
    <row r="12" spans="1:6" ht="35.25" customHeight="1">
      <c r="B12" s="10" t="s">
        <v>4</v>
      </c>
      <c r="C12" s="227" t="s">
        <v>40</v>
      </c>
      <c r="D12" s="228"/>
      <c r="E12" s="228"/>
      <c r="F12" s="229"/>
    </row>
    <row r="13" spans="1:6" ht="22.5" customHeight="1">
      <c r="B13" s="204" t="s">
        <v>5</v>
      </c>
      <c r="C13" s="230" t="s">
        <v>42</v>
      </c>
      <c r="D13" s="231"/>
      <c r="E13" s="231"/>
      <c r="F13" s="232"/>
    </row>
    <row r="14" spans="1:6" ht="22.5" customHeight="1">
      <c r="B14" s="204"/>
      <c r="C14" s="233" t="s">
        <v>43</v>
      </c>
      <c r="D14" s="234"/>
      <c r="E14" s="234"/>
      <c r="F14" s="235"/>
    </row>
    <row r="15" spans="1:6" ht="22.5" customHeight="1">
      <c r="B15" s="204"/>
      <c r="C15" s="224" t="s">
        <v>44</v>
      </c>
      <c r="D15" s="225"/>
      <c r="E15" s="225"/>
      <c r="F15" s="226"/>
    </row>
    <row r="16" spans="1:6" ht="27" customHeight="1">
      <c r="B16" s="204"/>
      <c r="C16" s="236"/>
      <c r="D16" s="237"/>
      <c r="E16" s="237"/>
      <c r="F16" s="238"/>
    </row>
    <row r="17" spans="1:6" ht="36" customHeight="1">
      <c r="B17" s="204"/>
      <c r="C17" s="239" t="s">
        <v>45</v>
      </c>
      <c r="D17" s="240"/>
      <c r="E17" s="240"/>
      <c r="F17" s="241"/>
    </row>
    <row r="18" spans="1:6" ht="21.75" customHeight="1">
      <c r="A18" s="1"/>
    </row>
    <row r="19" spans="1:6" ht="62.25" customHeight="1">
      <c r="A19" s="143" t="s">
        <v>26</v>
      </c>
      <c r="B19" s="143"/>
      <c r="C19" s="143"/>
      <c r="D19" s="143"/>
      <c r="E19" s="143"/>
      <c r="F19" s="143"/>
    </row>
    <row r="20" spans="1:6" ht="17.25" customHeight="1">
      <c r="A20" s="2"/>
    </row>
    <row r="21" spans="1:6" ht="30" customHeight="1">
      <c r="A21" s="9" t="s">
        <v>27</v>
      </c>
      <c r="B21" s="242" t="s">
        <v>46</v>
      </c>
      <c r="C21" s="242"/>
      <c r="D21" s="242"/>
      <c r="E21" s="242"/>
      <c r="F21" s="242"/>
    </row>
    <row r="22" spans="1:6" ht="30" customHeight="1">
      <c r="A22" s="10" t="s">
        <v>8</v>
      </c>
      <c r="B22" s="243" t="s">
        <v>360</v>
      </c>
      <c r="C22" s="243"/>
      <c r="D22" s="243"/>
      <c r="E22" s="243"/>
      <c r="F22" s="243"/>
    </row>
    <row r="23" spans="1:6" ht="18.75" customHeight="1">
      <c r="A23" s="204" t="s">
        <v>9</v>
      </c>
      <c r="B23" s="244" t="s">
        <v>47</v>
      </c>
      <c r="C23" s="245"/>
      <c r="D23" s="245"/>
      <c r="E23" s="245"/>
      <c r="F23" s="246"/>
    </row>
    <row r="24" spans="1:6" ht="18.75" customHeight="1">
      <c r="A24" s="204"/>
      <c r="B24" s="236" t="s">
        <v>368</v>
      </c>
      <c r="C24" s="237"/>
      <c r="D24" s="237"/>
      <c r="E24" s="237"/>
      <c r="F24" s="238"/>
    </row>
    <row r="25" spans="1:6" ht="18.75" customHeight="1">
      <c r="A25" s="204"/>
      <c r="B25" s="247"/>
      <c r="C25" s="248"/>
      <c r="D25" s="248"/>
      <c r="E25" s="248"/>
      <c r="F25" s="249"/>
    </row>
    <row r="26" spans="1:6" ht="18.75" customHeight="1">
      <c r="A26" s="204"/>
      <c r="B26" s="250"/>
      <c r="C26" s="251"/>
      <c r="D26" s="251"/>
      <c r="E26" s="251"/>
      <c r="F26" s="252"/>
    </row>
    <row r="27" spans="1:6" ht="21.95" customHeight="1">
      <c r="A27" s="11" t="s">
        <v>10</v>
      </c>
      <c r="B27" s="243" t="s">
        <v>361</v>
      </c>
      <c r="C27" s="243"/>
      <c r="D27" s="243"/>
      <c r="E27" s="243"/>
      <c r="F27" s="243"/>
    </row>
    <row r="28" spans="1:6" ht="21.95" customHeight="1">
      <c r="A28" s="6" t="s">
        <v>35</v>
      </c>
      <c r="B28" s="243"/>
      <c r="C28" s="243"/>
      <c r="D28" s="243"/>
      <c r="E28" s="243"/>
      <c r="F28" s="243"/>
    </row>
    <row r="29" spans="1:6" ht="24.95" customHeight="1">
      <c r="A29" s="112" t="s">
        <v>11</v>
      </c>
      <c r="B29" s="12" t="s">
        <v>12</v>
      </c>
      <c r="C29" s="213" t="s">
        <v>13</v>
      </c>
      <c r="D29" s="214"/>
      <c r="E29" s="30">
        <v>250</v>
      </c>
      <c r="F29" s="27" t="s">
        <v>52</v>
      </c>
    </row>
    <row r="30" spans="1:6" ht="24.95" customHeight="1" thickBot="1">
      <c r="A30" s="114"/>
      <c r="B30" s="25" t="s">
        <v>349</v>
      </c>
      <c r="C30" s="191" t="s">
        <v>14</v>
      </c>
      <c r="D30" s="192"/>
      <c r="E30" s="31">
        <v>10</v>
      </c>
      <c r="F30" s="28" t="s">
        <v>53</v>
      </c>
    </row>
    <row r="31" spans="1:6" ht="24.95" customHeight="1" thickTop="1">
      <c r="A31" s="116"/>
      <c r="B31" s="14"/>
      <c r="C31" s="193" t="s">
        <v>15</v>
      </c>
      <c r="D31" s="194"/>
      <c r="E31" s="32">
        <v>260</v>
      </c>
      <c r="F31" s="15" t="s">
        <v>54</v>
      </c>
    </row>
    <row r="32" spans="1:6" ht="24.95" customHeight="1">
      <c r="A32" s="149" t="s">
        <v>28</v>
      </c>
      <c r="B32" s="16" t="s">
        <v>16</v>
      </c>
      <c r="C32" s="156" t="s">
        <v>29</v>
      </c>
      <c r="D32" s="157"/>
      <c r="E32" s="82">
        <v>1000</v>
      </c>
      <c r="F32" s="17" t="s">
        <v>55</v>
      </c>
    </row>
    <row r="33" spans="1:6" ht="24.95" customHeight="1">
      <c r="A33" s="151"/>
      <c r="B33" s="16" t="s">
        <v>17</v>
      </c>
      <c r="C33" s="152" t="s">
        <v>30</v>
      </c>
      <c r="D33" s="153"/>
      <c r="E33" s="253">
        <v>1000</v>
      </c>
      <c r="F33" s="257" t="s">
        <v>56</v>
      </c>
    </row>
    <row r="34" spans="1:6" ht="24.95" customHeight="1">
      <c r="A34" s="151"/>
      <c r="B34" s="26" t="s">
        <v>348</v>
      </c>
      <c r="C34" s="154"/>
      <c r="D34" s="155"/>
      <c r="E34" s="254"/>
      <c r="F34" s="258"/>
    </row>
    <row r="35" spans="1:6" ht="24.95" customHeight="1">
      <c r="A35" s="151"/>
      <c r="B35" s="20" t="s">
        <v>18</v>
      </c>
      <c r="C35" s="156" t="s">
        <v>31</v>
      </c>
      <c r="D35" s="157"/>
      <c r="E35" s="33">
        <v>40</v>
      </c>
      <c r="F35" s="18" t="s">
        <v>57</v>
      </c>
    </row>
    <row r="36" spans="1:6" ht="24.95" customHeight="1">
      <c r="A36" s="151"/>
      <c r="B36" s="16"/>
      <c r="C36" s="152" t="s">
        <v>32</v>
      </c>
      <c r="D36" s="153"/>
      <c r="E36" s="255">
        <v>40</v>
      </c>
      <c r="F36" s="257" t="s">
        <v>58</v>
      </c>
    </row>
    <row r="37" spans="1:6" ht="24.95" customHeight="1" thickBot="1">
      <c r="A37" s="151"/>
      <c r="B37" s="21" t="s">
        <v>48</v>
      </c>
      <c r="C37" s="158"/>
      <c r="D37" s="159"/>
      <c r="E37" s="256"/>
      <c r="F37" s="259"/>
    </row>
    <row r="38" spans="1:6" ht="24.95" customHeight="1" thickTop="1">
      <c r="A38" s="151"/>
      <c r="B38" s="16" t="s">
        <v>19</v>
      </c>
      <c r="C38" s="160" t="s">
        <v>20</v>
      </c>
      <c r="D38" s="161"/>
      <c r="E38" s="34">
        <v>1040</v>
      </c>
      <c r="F38" s="19" t="s">
        <v>59</v>
      </c>
    </row>
    <row r="39" spans="1:6" ht="24.95" customHeight="1">
      <c r="A39" s="150"/>
      <c r="B39" s="13" t="s">
        <v>350</v>
      </c>
      <c r="C39" s="173" t="s">
        <v>21</v>
      </c>
      <c r="D39" s="174"/>
      <c r="E39" s="35">
        <v>1040</v>
      </c>
      <c r="F39" s="22" t="s">
        <v>60</v>
      </c>
    </row>
    <row r="40" spans="1:6" ht="28.5" customHeight="1">
      <c r="A40" s="149" t="s">
        <v>36</v>
      </c>
      <c r="B40" s="215" t="s">
        <v>50</v>
      </c>
      <c r="C40" s="216"/>
      <c r="D40" s="216"/>
      <c r="E40" s="216"/>
      <c r="F40" s="217"/>
    </row>
    <row r="41" spans="1:6" ht="28.5" customHeight="1">
      <c r="A41" s="151"/>
      <c r="B41" s="260" t="s">
        <v>51</v>
      </c>
      <c r="C41" s="261"/>
      <c r="D41" s="261"/>
      <c r="E41" s="261"/>
      <c r="F41" s="262"/>
    </row>
    <row r="42" spans="1:6" ht="28.5" customHeight="1">
      <c r="A42" s="150"/>
      <c r="B42" s="263" t="s">
        <v>49</v>
      </c>
      <c r="C42" s="264"/>
      <c r="D42" s="264"/>
      <c r="E42" s="264"/>
      <c r="F42" s="265"/>
    </row>
    <row r="43" spans="1:6" ht="30.95" customHeight="1">
      <c r="A43" s="149" t="s">
        <v>37</v>
      </c>
      <c r="B43" s="24" t="s">
        <v>351</v>
      </c>
      <c r="C43" s="149" t="s">
        <v>22</v>
      </c>
      <c r="D43" s="181" t="s">
        <v>355</v>
      </c>
      <c r="E43" s="182"/>
      <c r="F43" s="183"/>
    </row>
    <row r="44" spans="1:6" ht="30.95" customHeight="1">
      <c r="A44" s="150"/>
      <c r="B44" s="23" t="s">
        <v>33</v>
      </c>
      <c r="C44" s="150"/>
      <c r="D44" s="188" t="s">
        <v>34</v>
      </c>
      <c r="E44" s="189"/>
      <c r="F44" s="190"/>
    </row>
  </sheetData>
  <sheetProtection sheet="1" objects="1" scenarios="1" selectLockedCells="1"/>
  <mergeCells count="43">
    <mergeCell ref="A40:A42"/>
    <mergeCell ref="B40:F40"/>
    <mergeCell ref="B41:F41"/>
    <mergeCell ref="B42:F42"/>
    <mergeCell ref="A43:A44"/>
    <mergeCell ref="C43:C44"/>
    <mergeCell ref="D43:F43"/>
    <mergeCell ref="D44:F44"/>
    <mergeCell ref="F33:F34"/>
    <mergeCell ref="C35:D35"/>
    <mergeCell ref="C36:D37"/>
    <mergeCell ref="F36:F37"/>
    <mergeCell ref="C38:D38"/>
    <mergeCell ref="C39:D39"/>
    <mergeCell ref="E33:E34"/>
    <mergeCell ref="E36:E37"/>
    <mergeCell ref="A29:A31"/>
    <mergeCell ref="C29:D29"/>
    <mergeCell ref="C30:D30"/>
    <mergeCell ref="C31:D31"/>
    <mergeCell ref="A32:A39"/>
    <mergeCell ref="C32:D32"/>
    <mergeCell ref="C33:D34"/>
    <mergeCell ref="A19:F19"/>
    <mergeCell ref="B21:F21"/>
    <mergeCell ref="B22:F22"/>
    <mergeCell ref="A23:A26"/>
    <mergeCell ref="B27:F28"/>
    <mergeCell ref="B23:F23"/>
    <mergeCell ref="B24:F26"/>
    <mergeCell ref="C12:F12"/>
    <mergeCell ref="B13:B17"/>
    <mergeCell ref="C13:F13"/>
    <mergeCell ref="C14:F14"/>
    <mergeCell ref="C15:F16"/>
    <mergeCell ref="C17:F17"/>
    <mergeCell ref="B9:B11"/>
    <mergeCell ref="C9:F11"/>
    <mergeCell ref="A1:B1"/>
    <mergeCell ref="B2:D2"/>
    <mergeCell ref="A5:C5"/>
    <mergeCell ref="B7:C7"/>
    <mergeCell ref="C8:F8"/>
  </mergeCells>
  <phoneticPr fontId="7"/>
  <printOptions horizontalCentered="1" verticalCentered="1"/>
  <pageMargins left="0.23622047244094491" right="0.23622047244094491" top="0.55118110236220474" bottom="0.55118110236220474" header="0.31496062992125984" footer="0.31496062992125984"/>
  <pageSetup paperSize="9" scale="70"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01BF-E7A1-4127-BF3D-2B3C8F9FAF10}">
  <sheetPr>
    <tabColor rgb="FFFFC000"/>
    <pageSetUpPr fitToPage="1"/>
  </sheetPr>
  <dimension ref="A1:H91"/>
  <sheetViews>
    <sheetView showZeros="0" view="pageBreakPreview" topLeftCell="A7" zoomScaleNormal="100" zoomScaleSheetLayoutView="100" workbookViewId="0">
      <selection activeCell="G39" sqref="G39:G40"/>
    </sheetView>
  </sheetViews>
  <sheetFormatPr defaultRowHeight="13.5"/>
  <cols>
    <col min="1" max="1" width="18.625" style="4" customWidth="1"/>
    <col min="2" max="2" width="24.25" style="4" customWidth="1"/>
    <col min="3" max="6" width="14.625" style="4" customWidth="1"/>
    <col min="7" max="8" width="16" style="4" customWidth="1"/>
    <col min="9" max="16384" width="9" style="4"/>
  </cols>
  <sheetData>
    <row r="1" spans="1:8" ht="21.75" customHeight="1">
      <c r="A1" s="36" t="s">
        <v>70</v>
      </c>
      <c r="B1" s="5"/>
    </row>
    <row r="2" spans="1:8" ht="24">
      <c r="A2" s="205" t="s">
        <v>71</v>
      </c>
      <c r="B2" s="205"/>
      <c r="C2" s="205"/>
      <c r="D2" s="205"/>
      <c r="E2" s="205"/>
      <c r="F2" s="205"/>
      <c r="G2" s="205"/>
      <c r="H2" s="205"/>
    </row>
    <row r="3" spans="1:8" ht="21.75" customHeight="1"/>
    <row r="4" spans="1:8" ht="20.100000000000001" customHeight="1">
      <c r="A4" s="324" t="s">
        <v>77</v>
      </c>
      <c r="B4" s="38"/>
      <c r="C4" s="307" t="s">
        <v>80</v>
      </c>
      <c r="D4" s="307"/>
      <c r="E4" s="307"/>
      <c r="F4" s="307"/>
      <c r="G4" s="327" t="s">
        <v>76</v>
      </c>
      <c r="H4" s="308"/>
    </row>
    <row r="5" spans="1:8" ht="20.100000000000001" customHeight="1">
      <c r="A5" s="325"/>
      <c r="B5" s="309" t="s">
        <v>67</v>
      </c>
      <c r="C5" s="311" t="s">
        <v>72</v>
      </c>
      <c r="D5" s="314">
        <f>①様式第1号!H38</f>
        <v>0</v>
      </c>
      <c r="E5" s="314"/>
      <c r="F5" s="317" t="s">
        <v>74</v>
      </c>
      <c r="G5" s="320"/>
      <c r="H5" s="283" t="s">
        <v>103</v>
      </c>
    </row>
    <row r="6" spans="1:8" ht="20.100000000000001" customHeight="1">
      <c r="A6" s="325"/>
      <c r="B6" s="309"/>
      <c r="C6" s="312"/>
      <c r="D6" s="315"/>
      <c r="E6" s="315"/>
      <c r="F6" s="318"/>
      <c r="G6" s="321"/>
      <c r="H6" s="298"/>
    </row>
    <row r="7" spans="1:8" ht="20.100000000000001" customHeight="1">
      <c r="A7" s="325"/>
      <c r="B7" s="310"/>
      <c r="C7" s="313"/>
      <c r="D7" s="316"/>
      <c r="E7" s="316"/>
      <c r="F7" s="319"/>
      <c r="G7" s="322"/>
      <c r="H7" s="40" t="s">
        <v>75</v>
      </c>
    </row>
    <row r="8" spans="1:8" ht="20.100000000000001" customHeight="1">
      <c r="A8" s="325"/>
      <c r="B8" s="323" t="s">
        <v>68</v>
      </c>
      <c r="C8" s="312" t="s">
        <v>73</v>
      </c>
      <c r="D8" s="314">
        <f>①様式第1号!H39</f>
        <v>0</v>
      </c>
      <c r="E8" s="314"/>
      <c r="F8" s="318" t="s">
        <v>74</v>
      </c>
      <c r="G8" s="321"/>
      <c r="H8" s="298" t="s">
        <v>103</v>
      </c>
    </row>
    <row r="9" spans="1:8" ht="20.100000000000001" customHeight="1">
      <c r="A9" s="325"/>
      <c r="B9" s="309"/>
      <c r="C9" s="312"/>
      <c r="D9" s="315"/>
      <c r="E9" s="315"/>
      <c r="F9" s="318"/>
      <c r="G9" s="321"/>
      <c r="H9" s="298"/>
    </row>
    <row r="10" spans="1:8" ht="20.100000000000001" customHeight="1">
      <c r="A10" s="325"/>
      <c r="B10" s="309"/>
      <c r="C10" s="312"/>
      <c r="D10" s="316"/>
      <c r="E10" s="316"/>
      <c r="F10" s="318"/>
      <c r="G10" s="322"/>
      <c r="H10" s="40" t="s">
        <v>75</v>
      </c>
    </row>
    <row r="11" spans="1:8" ht="39.950000000000003" customHeight="1">
      <c r="A11" s="326"/>
      <c r="B11" s="279" t="s">
        <v>78</v>
      </c>
      <c r="C11" s="279"/>
      <c r="D11" s="279"/>
      <c r="E11" s="279"/>
      <c r="F11" s="279"/>
      <c r="G11" s="99">
        <f>SUM(G5,G8)</f>
        <v>0</v>
      </c>
      <c r="H11" s="41" t="s">
        <v>107</v>
      </c>
    </row>
    <row r="12" spans="1:8" ht="20.100000000000001" customHeight="1"/>
    <row r="13" spans="1:8" ht="20.100000000000001" customHeight="1">
      <c r="A13" s="304" t="s">
        <v>79</v>
      </c>
      <c r="B13" s="38"/>
      <c r="C13" s="307" t="s">
        <v>81</v>
      </c>
      <c r="D13" s="307"/>
      <c r="E13" s="307"/>
      <c r="F13" s="308"/>
      <c r="G13" s="307" t="s">
        <v>76</v>
      </c>
      <c r="H13" s="308"/>
    </row>
    <row r="14" spans="1:8" ht="20.100000000000001" customHeight="1">
      <c r="A14" s="305"/>
      <c r="B14" s="309" t="s">
        <v>67</v>
      </c>
      <c r="C14" s="311" t="s">
        <v>83</v>
      </c>
      <c r="D14" s="314">
        <f>①様式第1号!H35</f>
        <v>0</v>
      </c>
      <c r="E14" s="314"/>
      <c r="F14" s="317" t="s">
        <v>74</v>
      </c>
      <c r="G14" s="320"/>
      <c r="H14" s="283" t="s">
        <v>103</v>
      </c>
    </row>
    <row r="15" spans="1:8" ht="20.100000000000001" customHeight="1">
      <c r="A15" s="305"/>
      <c r="B15" s="309"/>
      <c r="C15" s="312"/>
      <c r="D15" s="315"/>
      <c r="E15" s="315"/>
      <c r="F15" s="318"/>
      <c r="G15" s="321"/>
      <c r="H15" s="298"/>
    </row>
    <row r="16" spans="1:8" ht="20.100000000000001" customHeight="1">
      <c r="A16" s="305"/>
      <c r="B16" s="310"/>
      <c r="C16" s="313"/>
      <c r="D16" s="316"/>
      <c r="E16" s="316"/>
      <c r="F16" s="319"/>
      <c r="G16" s="322"/>
      <c r="H16" s="40" t="s">
        <v>82</v>
      </c>
    </row>
    <row r="17" spans="1:8" ht="20.100000000000001" customHeight="1">
      <c r="A17" s="305"/>
      <c r="B17" s="323" t="s">
        <v>68</v>
      </c>
      <c r="C17" s="312" t="s">
        <v>84</v>
      </c>
      <c r="D17" s="314">
        <f>①様式第1号!H36</f>
        <v>0</v>
      </c>
      <c r="E17" s="314"/>
      <c r="F17" s="318" t="s">
        <v>74</v>
      </c>
      <c r="G17" s="321"/>
      <c r="H17" s="298" t="s">
        <v>103</v>
      </c>
    </row>
    <row r="18" spans="1:8" ht="20.100000000000001" customHeight="1">
      <c r="A18" s="305"/>
      <c r="B18" s="309"/>
      <c r="C18" s="312"/>
      <c r="D18" s="315"/>
      <c r="E18" s="315"/>
      <c r="F18" s="318"/>
      <c r="G18" s="321"/>
      <c r="H18" s="298"/>
    </row>
    <row r="19" spans="1:8" ht="20.100000000000001" customHeight="1">
      <c r="A19" s="305"/>
      <c r="B19" s="309"/>
      <c r="C19" s="312"/>
      <c r="D19" s="316"/>
      <c r="E19" s="316"/>
      <c r="F19" s="318"/>
      <c r="G19" s="322"/>
      <c r="H19" s="40" t="s">
        <v>82</v>
      </c>
    </row>
    <row r="20" spans="1:8" ht="39.950000000000003" customHeight="1">
      <c r="A20" s="306"/>
      <c r="B20" s="279" t="s">
        <v>78</v>
      </c>
      <c r="C20" s="279"/>
      <c r="D20" s="279"/>
      <c r="E20" s="279"/>
      <c r="F20" s="279"/>
      <c r="G20" s="99">
        <f>G14+G17</f>
        <v>0</v>
      </c>
      <c r="H20" s="41" t="s">
        <v>108</v>
      </c>
    </row>
    <row r="21" spans="1:8" ht="20.100000000000001" customHeight="1"/>
    <row r="22" spans="1:8" ht="20.100000000000001" customHeight="1">
      <c r="A22" s="299" t="s">
        <v>85</v>
      </c>
      <c r="B22" s="299"/>
      <c r="C22" s="280" t="s">
        <v>86</v>
      </c>
      <c r="D22" s="280"/>
      <c r="E22" s="280"/>
      <c r="F22" s="280"/>
      <c r="G22" s="280" t="s">
        <v>76</v>
      </c>
      <c r="H22" s="267"/>
    </row>
    <row r="23" spans="1:8" ht="20.100000000000001" customHeight="1">
      <c r="A23" s="299"/>
      <c r="B23" s="299"/>
      <c r="C23" s="300"/>
      <c r="D23" s="300"/>
      <c r="E23" s="300"/>
      <c r="F23" s="300"/>
      <c r="G23" s="303"/>
      <c r="H23" s="301" t="s">
        <v>109</v>
      </c>
    </row>
    <row r="24" spans="1:8" ht="20.100000000000001" customHeight="1">
      <c r="A24" s="299"/>
      <c r="B24" s="299"/>
      <c r="C24" s="300"/>
      <c r="D24" s="300"/>
      <c r="E24" s="300"/>
      <c r="F24" s="300"/>
      <c r="G24" s="303"/>
      <c r="H24" s="302"/>
    </row>
    <row r="25" spans="1:8" ht="20.100000000000001" customHeight="1">
      <c r="A25" s="299"/>
      <c r="B25" s="299"/>
      <c r="C25" s="300"/>
      <c r="D25" s="300"/>
      <c r="E25" s="300"/>
      <c r="F25" s="300"/>
      <c r="G25" s="303"/>
      <c r="H25" s="40" t="s">
        <v>87</v>
      </c>
    </row>
    <row r="26" spans="1:8" ht="20.100000000000001" customHeight="1"/>
    <row r="27" spans="1:8" ht="20.100000000000001" customHeight="1">
      <c r="A27" s="299" t="s">
        <v>88</v>
      </c>
      <c r="B27" s="299"/>
      <c r="C27" s="286" t="s">
        <v>86</v>
      </c>
      <c r="D27" s="286"/>
      <c r="E27" s="286" t="s">
        <v>89</v>
      </c>
      <c r="F27" s="286"/>
      <c r="G27" s="280" t="s">
        <v>76</v>
      </c>
      <c r="H27" s="280"/>
    </row>
    <row r="28" spans="1:8" ht="20.100000000000001" customHeight="1">
      <c r="A28" s="299"/>
      <c r="B28" s="299"/>
      <c r="C28" s="300"/>
      <c r="D28" s="300"/>
      <c r="E28" s="300"/>
      <c r="F28" s="300"/>
      <c r="G28" s="291"/>
      <c r="H28" s="301" t="s">
        <v>110</v>
      </c>
    </row>
    <row r="29" spans="1:8" ht="20.100000000000001" customHeight="1">
      <c r="A29" s="299"/>
      <c r="B29" s="299"/>
      <c r="C29" s="300"/>
      <c r="D29" s="300"/>
      <c r="E29" s="300"/>
      <c r="F29" s="300"/>
      <c r="G29" s="297"/>
      <c r="H29" s="302"/>
    </row>
    <row r="30" spans="1:8" ht="20.100000000000001" customHeight="1">
      <c r="A30" s="299"/>
      <c r="B30" s="299"/>
      <c r="C30" s="300"/>
      <c r="D30" s="300"/>
      <c r="E30" s="300"/>
      <c r="F30" s="300"/>
      <c r="G30" s="292"/>
      <c r="H30" s="40" t="s">
        <v>90</v>
      </c>
    </row>
    <row r="31" spans="1:8" ht="20.100000000000001" customHeight="1"/>
    <row r="32" spans="1:8" ht="20.100000000000001" customHeight="1">
      <c r="A32" s="299" t="s">
        <v>91</v>
      </c>
      <c r="B32" s="299"/>
      <c r="C32" s="280" t="s">
        <v>92</v>
      </c>
      <c r="D32" s="280"/>
      <c r="E32" s="280"/>
      <c r="F32" s="280"/>
      <c r="G32" s="280" t="s">
        <v>93</v>
      </c>
      <c r="H32" s="280"/>
    </row>
    <row r="33" spans="1:8" ht="20.100000000000001" customHeight="1">
      <c r="A33" s="299"/>
      <c r="B33" s="299"/>
      <c r="C33" s="300"/>
      <c r="D33" s="300"/>
      <c r="E33" s="300"/>
      <c r="F33" s="300"/>
      <c r="G33" s="291"/>
      <c r="H33" s="301" t="s">
        <v>111</v>
      </c>
    </row>
    <row r="34" spans="1:8" ht="20.100000000000001" customHeight="1">
      <c r="A34" s="299"/>
      <c r="B34" s="299"/>
      <c r="C34" s="300"/>
      <c r="D34" s="300"/>
      <c r="E34" s="300"/>
      <c r="F34" s="300"/>
      <c r="G34" s="297"/>
      <c r="H34" s="302"/>
    </row>
    <row r="35" spans="1:8" ht="20.100000000000001" customHeight="1">
      <c r="A35" s="299"/>
      <c r="B35" s="299"/>
      <c r="C35" s="300"/>
      <c r="D35" s="300"/>
      <c r="E35" s="300"/>
      <c r="F35" s="300"/>
      <c r="G35" s="292"/>
      <c r="H35" s="40" t="s">
        <v>94</v>
      </c>
    </row>
    <row r="36" spans="1:8" ht="20.100000000000001" customHeight="1"/>
    <row r="37" spans="1:8" ht="20.100000000000001" customHeight="1">
      <c r="A37" s="285" t="s">
        <v>104</v>
      </c>
      <c r="B37" s="287" t="s">
        <v>95</v>
      </c>
      <c r="C37" s="279" t="s">
        <v>97</v>
      </c>
      <c r="D37" s="288" t="s">
        <v>98</v>
      </c>
      <c r="E37" s="289"/>
      <c r="F37" s="290"/>
      <c r="G37" s="291"/>
      <c r="H37" s="283" t="s">
        <v>103</v>
      </c>
    </row>
    <row r="38" spans="1:8" ht="20.100000000000001" customHeight="1">
      <c r="A38" s="286"/>
      <c r="B38" s="287"/>
      <c r="C38" s="279"/>
      <c r="D38" s="293" t="s">
        <v>99</v>
      </c>
      <c r="E38" s="294"/>
      <c r="F38" s="295"/>
      <c r="G38" s="292"/>
      <c r="H38" s="284"/>
    </row>
    <row r="39" spans="1:8" ht="20.100000000000001" customHeight="1">
      <c r="A39" s="286"/>
      <c r="B39" s="296" t="s">
        <v>96</v>
      </c>
      <c r="C39" s="279" t="s">
        <v>342</v>
      </c>
      <c r="D39" s="288" t="s">
        <v>102</v>
      </c>
      <c r="E39" s="289"/>
      <c r="F39" s="290"/>
      <c r="G39" s="297"/>
      <c r="H39" s="298" t="s">
        <v>103</v>
      </c>
    </row>
    <row r="40" spans="1:8" ht="20.100000000000001" customHeight="1">
      <c r="A40" s="286"/>
      <c r="B40" s="296"/>
      <c r="C40" s="279"/>
      <c r="D40" s="293" t="s">
        <v>90</v>
      </c>
      <c r="E40" s="294"/>
      <c r="F40" s="295"/>
      <c r="G40" s="292"/>
      <c r="H40" s="284"/>
    </row>
    <row r="41" spans="1:8" ht="30" customHeight="1">
      <c r="A41" s="286"/>
      <c r="B41" s="279" t="s">
        <v>78</v>
      </c>
      <c r="C41" s="279"/>
      <c r="D41" s="279"/>
      <c r="E41" s="279"/>
      <c r="F41" s="279"/>
      <c r="G41" s="100">
        <f>SUM(G37,G39)</f>
        <v>0</v>
      </c>
      <c r="H41" s="41" t="s">
        <v>112</v>
      </c>
    </row>
    <row r="42" spans="1:8" ht="20.100000000000001" customHeight="1">
      <c r="G42" s="57"/>
    </row>
    <row r="43" spans="1:8" ht="20.100000000000001" customHeight="1">
      <c r="A43" s="280" t="s">
        <v>100</v>
      </c>
      <c r="B43" s="280"/>
      <c r="C43" s="280"/>
      <c r="D43" s="280"/>
      <c r="E43" s="280"/>
      <c r="F43" s="280"/>
      <c r="G43" s="281">
        <f>SUM(G11,G20,G23,G28,G33,G41)</f>
        <v>0</v>
      </c>
      <c r="H43" s="283" t="s">
        <v>103</v>
      </c>
    </row>
    <row r="44" spans="1:8" ht="20.100000000000001" customHeight="1">
      <c r="A44" s="280"/>
      <c r="B44" s="280"/>
      <c r="C44" s="280"/>
      <c r="D44" s="280"/>
      <c r="E44" s="280"/>
      <c r="F44" s="280"/>
      <c r="G44" s="282"/>
      <c r="H44" s="284"/>
    </row>
    <row r="45" spans="1:8" ht="20.100000000000001" customHeight="1"/>
    <row r="46" spans="1:8" ht="34.5" customHeight="1">
      <c r="A46" s="266" t="s">
        <v>69</v>
      </c>
      <c r="B46" s="266"/>
      <c r="C46" s="266"/>
      <c r="D46" s="266"/>
      <c r="E46" s="266"/>
      <c r="F46" s="266"/>
      <c r="G46" s="266"/>
      <c r="H46" s="266"/>
    </row>
    <row r="47" spans="1:8" ht="36.75" customHeight="1">
      <c r="A47" s="266" t="s">
        <v>105</v>
      </c>
      <c r="B47" s="266"/>
      <c r="C47" s="266"/>
      <c r="D47" s="266"/>
      <c r="E47" s="266"/>
      <c r="F47" s="266"/>
      <c r="G47" s="266"/>
      <c r="H47" s="266"/>
    </row>
    <row r="48" spans="1:8" ht="23.25" customHeight="1">
      <c r="A48" s="266" t="s">
        <v>63</v>
      </c>
      <c r="B48" s="266"/>
      <c r="C48" s="266"/>
      <c r="D48" s="266"/>
      <c r="E48" s="266"/>
      <c r="F48" s="266"/>
      <c r="G48" s="266"/>
      <c r="H48" s="266"/>
    </row>
    <row r="49" spans="1:8" ht="20.100000000000001" customHeight="1"/>
    <row r="50" spans="1:8" ht="20.100000000000001" customHeight="1">
      <c r="A50" s="267" t="s">
        <v>101</v>
      </c>
      <c r="B50" s="270" t="s">
        <v>64</v>
      </c>
      <c r="C50" s="271"/>
      <c r="D50" s="271"/>
      <c r="E50" s="271"/>
      <c r="F50" s="271"/>
      <c r="G50" s="271"/>
      <c r="H50" s="272"/>
    </row>
    <row r="51" spans="1:8" ht="20.100000000000001" customHeight="1">
      <c r="A51" s="268"/>
      <c r="B51" s="273" t="s">
        <v>65</v>
      </c>
      <c r="C51" s="274"/>
      <c r="D51" s="274"/>
      <c r="E51" s="274"/>
      <c r="F51" s="274"/>
      <c r="G51" s="274"/>
      <c r="H51" s="275"/>
    </row>
    <row r="52" spans="1:8" ht="20.100000000000001" customHeight="1">
      <c r="A52" s="269"/>
      <c r="B52" s="276" t="s">
        <v>66</v>
      </c>
      <c r="C52" s="277"/>
      <c r="D52" s="277"/>
      <c r="E52" s="277"/>
      <c r="F52" s="277"/>
      <c r="G52" s="277"/>
      <c r="H52" s="278"/>
    </row>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sheetProtection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7">
    <mergeCell ref="A2:H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D40:F40"/>
    <mergeCell ref="A27:B30"/>
    <mergeCell ref="C27:D27"/>
    <mergeCell ref="E27:F27"/>
    <mergeCell ref="G27:H27"/>
    <mergeCell ref="C28:D30"/>
    <mergeCell ref="E28:F30"/>
    <mergeCell ref="G28:G30"/>
    <mergeCell ref="H28:H29"/>
    <mergeCell ref="A32:B35"/>
    <mergeCell ref="C32:F32"/>
    <mergeCell ref="G32:H32"/>
    <mergeCell ref="C33:F35"/>
    <mergeCell ref="G33:G35"/>
    <mergeCell ref="H33:H34"/>
    <mergeCell ref="B41:F41"/>
    <mergeCell ref="A43:F44"/>
    <mergeCell ref="G43:G44"/>
    <mergeCell ref="H43:H44"/>
    <mergeCell ref="A37:A41"/>
    <mergeCell ref="B37:B38"/>
    <mergeCell ref="C37:C38"/>
    <mergeCell ref="D37:F37"/>
    <mergeCell ref="G37:G38"/>
    <mergeCell ref="H37:H38"/>
    <mergeCell ref="D38:F38"/>
    <mergeCell ref="B39:B40"/>
    <mergeCell ref="C39:C40"/>
    <mergeCell ref="D39:F39"/>
    <mergeCell ref="G39:G40"/>
    <mergeCell ref="H39:H40"/>
    <mergeCell ref="A46:H46"/>
    <mergeCell ref="A47:H47"/>
    <mergeCell ref="A48:H48"/>
    <mergeCell ref="A50:A52"/>
    <mergeCell ref="B50:H50"/>
    <mergeCell ref="B51:H51"/>
    <mergeCell ref="B52:H52"/>
  </mergeCells>
  <phoneticPr fontId="7"/>
  <printOptions horizontalCentered="1" verticalCentered="1"/>
  <pageMargins left="0.43307086614173229" right="0.43307086614173229" top="0" bottom="0" header="0" footer="0"/>
  <pageSetup paperSize="9" scale="6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C227-DA25-4CF5-8444-E78A95F784E4}">
  <sheetPr>
    <pageSetUpPr fitToPage="1"/>
  </sheetPr>
  <dimension ref="A1:H91"/>
  <sheetViews>
    <sheetView view="pageBreakPreview" zoomScaleNormal="100" zoomScaleSheetLayoutView="100" workbookViewId="0">
      <selection activeCell="B1" sqref="A1:XFD1"/>
    </sheetView>
  </sheetViews>
  <sheetFormatPr defaultRowHeight="13.5"/>
  <cols>
    <col min="1" max="1" width="18.625" style="4" customWidth="1"/>
    <col min="2" max="2" width="22.625" style="4" customWidth="1"/>
    <col min="3" max="6" width="14.625" style="4" customWidth="1"/>
    <col min="7" max="8" width="16" style="4" customWidth="1"/>
    <col min="9" max="16384" width="9" style="4"/>
  </cols>
  <sheetData>
    <row r="1" spans="1:8" ht="30" customHeight="1">
      <c r="A1" s="36" t="s">
        <v>70</v>
      </c>
      <c r="B1" s="5"/>
    </row>
    <row r="2" spans="1:8" ht="24">
      <c r="A2" s="205" t="s">
        <v>71</v>
      </c>
      <c r="B2" s="205"/>
      <c r="C2" s="205"/>
      <c r="D2" s="205"/>
      <c r="E2" s="205"/>
      <c r="F2" s="205"/>
      <c r="G2" s="205"/>
      <c r="H2" s="205"/>
    </row>
    <row r="3" spans="1:8" ht="21.75" customHeight="1"/>
    <row r="4" spans="1:8" ht="20.100000000000001" customHeight="1">
      <c r="A4" s="324" t="s">
        <v>77</v>
      </c>
      <c r="B4" s="38"/>
      <c r="C4" s="307" t="s">
        <v>80</v>
      </c>
      <c r="D4" s="307"/>
      <c r="E4" s="307"/>
      <c r="F4" s="307"/>
      <c r="G4" s="307" t="s">
        <v>76</v>
      </c>
      <c r="H4" s="308"/>
    </row>
    <row r="5" spans="1:8" ht="20.100000000000001" customHeight="1">
      <c r="A5" s="325"/>
      <c r="B5" s="309" t="s">
        <v>67</v>
      </c>
      <c r="C5" s="311" t="s">
        <v>72</v>
      </c>
      <c r="D5" s="338">
        <v>1040</v>
      </c>
      <c r="E5" s="338"/>
      <c r="F5" s="317" t="s">
        <v>74</v>
      </c>
      <c r="G5" s="328">
        <v>1000000</v>
      </c>
      <c r="H5" s="283" t="s">
        <v>103</v>
      </c>
    </row>
    <row r="6" spans="1:8" ht="20.100000000000001" customHeight="1">
      <c r="A6" s="325"/>
      <c r="B6" s="309"/>
      <c r="C6" s="312"/>
      <c r="D6" s="339"/>
      <c r="E6" s="339"/>
      <c r="F6" s="318"/>
      <c r="G6" s="332"/>
      <c r="H6" s="298"/>
    </row>
    <row r="7" spans="1:8" ht="20.100000000000001" customHeight="1">
      <c r="A7" s="325"/>
      <c r="B7" s="310"/>
      <c r="C7" s="313"/>
      <c r="D7" s="340"/>
      <c r="E7" s="340"/>
      <c r="F7" s="319"/>
      <c r="G7" s="329"/>
      <c r="H7" s="40" t="s">
        <v>75</v>
      </c>
    </row>
    <row r="8" spans="1:8" ht="20.100000000000001" customHeight="1">
      <c r="A8" s="325"/>
      <c r="B8" s="323" t="s">
        <v>68</v>
      </c>
      <c r="C8" s="312" t="s">
        <v>73</v>
      </c>
      <c r="D8" s="338">
        <v>1040</v>
      </c>
      <c r="E8" s="338"/>
      <c r="F8" s="318" t="s">
        <v>74</v>
      </c>
      <c r="G8" s="332">
        <v>1000000</v>
      </c>
      <c r="H8" s="298" t="s">
        <v>103</v>
      </c>
    </row>
    <row r="9" spans="1:8" ht="20.100000000000001" customHeight="1">
      <c r="A9" s="325"/>
      <c r="B9" s="309"/>
      <c r="C9" s="312"/>
      <c r="D9" s="339"/>
      <c r="E9" s="339"/>
      <c r="F9" s="318"/>
      <c r="G9" s="332"/>
      <c r="H9" s="298"/>
    </row>
    <row r="10" spans="1:8" ht="20.100000000000001" customHeight="1">
      <c r="A10" s="325"/>
      <c r="B10" s="309"/>
      <c r="C10" s="312"/>
      <c r="D10" s="340"/>
      <c r="E10" s="340"/>
      <c r="F10" s="318"/>
      <c r="G10" s="329"/>
      <c r="H10" s="40" t="s">
        <v>75</v>
      </c>
    </row>
    <row r="11" spans="1:8" ht="30" customHeight="1">
      <c r="A11" s="326"/>
      <c r="B11" s="279" t="s">
        <v>78</v>
      </c>
      <c r="C11" s="279"/>
      <c r="D11" s="279"/>
      <c r="E11" s="279"/>
      <c r="F11" s="279"/>
      <c r="G11" s="42">
        <v>2000000</v>
      </c>
      <c r="H11" s="39" t="s">
        <v>106</v>
      </c>
    </row>
    <row r="12" spans="1:8" ht="20.100000000000001" customHeight="1"/>
    <row r="13" spans="1:8" ht="20.100000000000001" customHeight="1">
      <c r="A13" s="304" t="s">
        <v>79</v>
      </c>
      <c r="B13" s="38"/>
      <c r="C13" s="307" t="s">
        <v>81</v>
      </c>
      <c r="D13" s="307"/>
      <c r="E13" s="307"/>
      <c r="F13" s="308"/>
      <c r="G13" s="307" t="s">
        <v>76</v>
      </c>
      <c r="H13" s="308"/>
    </row>
    <row r="14" spans="1:8" ht="20.100000000000001" customHeight="1">
      <c r="A14" s="305"/>
      <c r="B14" s="309" t="s">
        <v>67</v>
      </c>
      <c r="C14" s="311" t="s">
        <v>83</v>
      </c>
      <c r="D14" s="341">
        <v>40</v>
      </c>
      <c r="E14" s="341"/>
      <c r="F14" s="317" t="s">
        <v>74</v>
      </c>
      <c r="G14" s="328">
        <v>200000</v>
      </c>
      <c r="H14" s="283" t="s">
        <v>103</v>
      </c>
    </row>
    <row r="15" spans="1:8" ht="20.100000000000001" customHeight="1">
      <c r="A15" s="305"/>
      <c r="B15" s="309"/>
      <c r="C15" s="312"/>
      <c r="D15" s="342"/>
      <c r="E15" s="342"/>
      <c r="F15" s="318"/>
      <c r="G15" s="332"/>
      <c r="H15" s="298"/>
    </row>
    <row r="16" spans="1:8" ht="20.100000000000001" customHeight="1">
      <c r="A16" s="305"/>
      <c r="B16" s="310"/>
      <c r="C16" s="313"/>
      <c r="D16" s="343"/>
      <c r="E16" s="343"/>
      <c r="F16" s="319"/>
      <c r="G16" s="329"/>
      <c r="H16" s="40" t="s">
        <v>82</v>
      </c>
    </row>
    <row r="17" spans="1:8" ht="20.100000000000001" customHeight="1">
      <c r="A17" s="305"/>
      <c r="B17" s="323" t="s">
        <v>68</v>
      </c>
      <c r="C17" s="312" t="s">
        <v>84</v>
      </c>
      <c r="D17" s="341">
        <v>40</v>
      </c>
      <c r="E17" s="341"/>
      <c r="F17" s="318" t="s">
        <v>74</v>
      </c>
      <c r="G17" s="332">
        <v>200000</v>
      </c>
      <c r="H17" s="298" t="s">
        <v>103</v>
      </c>
    </row>
    <row r="18" spans="1:8" ht="20.100000000000001" customHeight="1">
      <c r="A18" s="305"/>
      <c r="B18" s="309"/>
      <c r="C18" s="312"/>
      <c r="D18" s="342"/>
      <c r="E18" s="342"/>
      <c r="F18" s="318"/>
      <c r="G18" s="332"/>
      <c r="H18" s="298"/>
    </row>
    <row r="19" spans="1:8" ht="20.100000000000001" customHeight="1">
      <c r="A19" s="305"/>
      <c r="B19" s="309"/>
      <c r="C19" s="312"/>
      <c r="D19" s="343"/>
      <c r="E19" s="343"/>
      <c r="F19" s="318"/>
      <c r="G19" s="329"/>
      <c r="H19" s="40" t="s">
        <v>82</v>
      </c>
    </row>
    <row r="20" spans="1:8" ht="30" customHeight="1">
      <c r="A20" s="306"/>
      <c r="B20" s="279" t="s">
        <v>78</v>
      </c>
      <c r="C20" s="279"/>
      <c r="D20" s="279"/>
      <c r="E20" s="279"/>
      <c r="F20" s="279"/>
      <c r="G20" s="43">
        <v>400000</v>
      </c>
      <c r="H20" s="41" t="s">
        <v>108</v>
      </c>
    </row>
    <row r="21" spans="1:8" ht="20.100000000000001" customHeight="1"/>
    <row r="22" spans="1:8" ht="20.100000000000001" customHeight="1">
      <c r="A22" s="299" t="s">
        <v>85</v>
      </c>
      <c r="B22" s="299"/>
      <c r="C22" s="280" t="s">
        <v>86</v>
      </c>
      <c r="D22" s="280"/>
      <c r="E22" s="280"/>
      <c r="F22" s="280"/>
      <c r="G22" s="280" t="s">
        <v>76</v>
      </c>
      <c r="H22" s="267"/>
    </row>
    <row r="23" spans="1:8" ht="20.100000000000001" customHeight="1">
      <c r="A23" s="299"/>
      <c r="B23" s="299"/>
      <c r="C23" s="333" t="s">
        <v>113</v>
      </c>
      <c r="D23" s="333"/>
      <c r="E23" s="333"/>
      <c r="F23" s="333"/>
      <c r="G23" s="337">
        <v>50000</v>
      </c>
      <c r="H23" s="283" t="s">
        <v>114</v>
      </c>
    </row>
    <row r="24" spans="1:8" ht="20.100000000000001" customHeight="1">
      <c r="A24" s="299"/>
      <c r="B24" s="299"/>
      <c r="C24" s="333"/>
      <c r="D24" s="333"/>
      <c r="E24" s="333"/>
      <c r="F24" s="333"/>
      <c r="G24" s="337"/>
      <c r="H24" s="298"/>
    </row>
    <row r="25" spans="1:8" ht="20.100000000000001" customHeight="1">
      <c r="A25" s="299"/>
      <c r="B25" s="299"/>
      <c r="C25" s="333"/>
      <c r="D25" s="333"/>
      <c r="E25" s="333"/>
      <c r="F25" s="333"/>
      <c r="G25" s="337"/>
      <c r="H25" s="40" t="s">
        <v>87</v>
      </c>
    </row>
    <row r="26" spans="1:8" ht="20.100000000000001" customHeight="1"/>
    <row r="27" spans="1:8" ht="20.100000000000001" customHeight="1">
      <c r="A27" s="299" t="s">
        <v>88</v>
      </c>
      <c r="B27" s="299"/>
      <c r="C27" s="286" t="s">
        <v>86</v>
      </c>
      <c r="D27" s="286"/>
      <c r="E27" s="286" t="s">
        <v>89</v>
      </c>
      <c r="F27" s="286"/>
      <c r="G27" s="280" t="s">
        <v>76</v>
      </c>
      <c r="H27" s="280"/>
    </row>
    <row r="28" spans="1:8" ht="20.100000000000001" customHeight="1">
      <c r="A28" s="299"/>
      <c r="B28" s="299"/>
      <c r="C28" s="333" t="s">
        <v>117</v>
      </c>
      <c r="D28" s="333"/>
      <c r="E28" s="333" t="s">
        <v>117</v>
      </c>
      <c r="F28" s="333"/>
      <c r="G28" s="334">
        <v>100000</v>
      </c>
      <c r="H28" s="283" t="s">
        <v>115</v>
      </c>
    </row>
    <row r="29" spans="1:8" ht="20.100000000000001" customHeight="1">
      <c r="A29" s="299"/>
      <c r="B29" s="299"/>
      <c r="C29" s="333"/>
      <c r="D29" s="333"/>
      <c r="E29" s="333"/>
      <c r="F29" s="333"/>
      <c r="G29" s="335"/>
      <c r="H29" s="298"/>
    </row>
    <row r="30" spans="1:8" ht="20.100000000000001" customHeight="1">
      <c r="A30" s="299"/>
      <c r="B30" s="299"/>
      <c r="C30" s="333"/>
      <c r="D30" s="333"/>
      <c r="E30" s="333"/>
      <c r="F30" s="333"/>
      <c r="G30" s="336"/>
      <c r="H30" s="40" t="s">
        <v>90</v>
      </c>
    </row>
    <row r="31" spans="1:8" ht="20.100000000000001" customHeight="1"/>
    <row r="32" spans="1:8" ht="20.100000000000001" customHeight="1">
      <c r="A32" s="299" t="s">
        <v>91</v>
      </c>
      <c r="B32" s="299"/>
      <c r="C32" s="280" t="s">
        <v>92</v>
      </c>
      <c r="D32" s="280"/>
      <c r="E32" s="280"/>
      <c r="F32" s="280"/>
      <c r="G32" s="280" t="s">
        <v>93</v>
      </c>
      <c r="H32" s="280"/>
    </row>
    <row r="33" spans="1:8" ht="20.100000000000001" customHeight="1">
      <c r="A33" s="299"/>
      <c r="B33" s="299"/>
      <c r="C33" s="333" t="s">
        <v>118</v>
      </c>
      <c r="D33" s="279"/>
      <c r="E33" s="279"/>
      <c r="F33" s="279"/>
      <c r="G33" s="334">
        <v>200000</v>
      </c>
      <c r="H33" s="283" t="s">
        <v>116</v>
      </c>
    </row>
    <row r="34" spans="1:8" ht="20.100000000000001" customHeight="1">
      <c r="A34" s="299"/>
      <c r="B34" s="299"/>
      <c r="C34" s="279"/>
      <c r="D34" s="279"/>
      <c r="E34" s="279"/>
      <c r="F34" s="279"/>
      <c r="G34" s="335"/>
      <c r="H34" s="298"/>
    </row>
    <row r="35" spans="1:8" ht="20.100000000000001" customHeight="1">
      <c r="A35" s="299"/>
      <c r="B35" s="299"/>
      <c r="C35" s="279"/>
      <c r="D35" s="279"/>
      <c r="E35" s="279"/>
      <c r="F35" s="279"/>
      <c r="G35" s="336"/>
      <c r="H35" s="40" t="s">
        <v>94</v>
      </c>
    </row>
    <row r="36" spans="1:8" ht="20.100000000000001" customHeight="1"/>
    <row r="37" spans="1:8" ht="20.100000000000001" customHeight="1">
      <c r="A37" s="285" t="s">
        <v>104</v>
      </c>
      <c r="B37" s="287" t="s">
        <v>95</v>
      </c>
      <c r="C37" s="279" t="s">
        <v>97</v>
      </c>
      <c r="D37" s="288" t="s">
        <v>98</v>
      </c>
      <c r="E37" s="289"/>
      <c r="F37" s="290"/>
      <c r="G37" s="330"/>
      <c r="H37" s="283" t="s">
        <v>103</v>
      </c>
    </row>
    <row r="38" spans="1:8" ht="20.100000000000001" customHeight="1">
      <c r="A38" s="286"/>
      <c r="B38" s="287"/>
      <c r="C38" s="279"/>
      <c r="D38" s="293" t="s">
        <v>99</v>
      </c>
      <c r="E38" s="294"/>
      <c r="F38" s="295"/>
      <c r="G38" s="331"/>
      <c r="H38" s="284"/>
    </row>
    <row r="39" spans="1:8" ht="20.100000000000001" customHeight="1">
      <c r="A39" s="286"/>
      <c r="B39" s="296" t="s">
        <v>96</v>
      </c>
      <c r="C39" s="279" t="s">
        <v>342</v>
      </c>
      <c r="D39" s="288" t="s">
        <v>102</v>
      </c>
      <c r="E39" s="289"/>
      <c r="F39" s="290"/>
      <c r="G39" s="332">
        <v>100000</v>
      </c>
      <c r="H39" s="298" t="s">
        <v>103</v>
      </c>
    </row>
    <row r="40" spans="1:8" ht="20.100000000000001" customHeight="1">
      <c r="A40" s="286"/>
      <c r="B40" s="296"/>
      <c r="C40" s="279"/>
      <c r="D40" s="293" t="s">
        <v>90</v>
      </c>
      <c r="E40" s="294"/>
      <c r="F40" s="295"/>
      <c r="G40" s="329"/>
      <c r="H40" s="284"/>
    </row>
    <row r="41" spans="1:8" ht="30" customHeight="1">
      <c r="A41" s="286"/>
      <c r="B41" s="279" t="s">
        <v>78</v>
      </c>
      <c r="C41" s="279"/>
      <c r="D41" s="279"/>
      <c r="E41" s="279"/>
      <c r="F41" s="279"/>
      <c r="G41" s="43">
        <v>100000</v>
      </c>
      <c r="H41" s="41" t="s">
        <v>112</v>
      </c>
    </row>
    <row r="42" spans="1:8" ht="20.100000000000001" customHeight="1">
      <c r="G42" s="44"/>
    </row>
    <row r="43" spans="1:8" ht="20.100000000000001" customHeight="1">
      <c r="A43" s="280" t="s">
        <v>100</v>
      </c>
      <c r="B43" s="280"/>
      <c r="C43" s="280"/>
      <c r="D43" s="280"/>
      <c r="E43" s="280"/>
      <c r="F43" s="280"/>
      <c r="G43" s="328">
        <f>SUM(G11,G20,G23,G28,G33,G41)</f>
        <v>2850000</v>
      </c>
      <c r="H43" s="283" t="s">
        <v>103</v>
      </c>
    </row>
    <row r="44" spans="1:8" ht="20.100000000000001" customHeight="1">
      <c r="A44" s="280"/>
      <c r="B44" s="280"/>
      <c r="C44" s="280"/>
      <c r="D44" s="280"/>
      <c r="E44" s="280"/>
      <c r="F44" s="280"/>
      <c r="G44" s="329"/>
      <c r="H44" s="284"/>
    </row>
    <row r="45" spans="1:8" ht="20.100000000000001" customHeight="1"/>
    <row r="46" spans="1:8" ht="20.25" customHeight="1">
      <c r="A46" s="266" t="s">
        <v>69</v>
      </c>
      <c r="B46" s="266"/>
      <c r="C46" s="266"/>
      <c r="D46" s="266"/>
      <c r="E46" s="266"/>
      <c r="F46" s="266"/>
      <c r="G46" s="266"/>
      <c r="H46" s="266"/>
    </row>
    <row r="47" spans="1:8" ht="30.75" customHeight="1">
      <c r="A47" s="266" t="s">
        <v>62</v>
      </c>
      <c r="B47" s="266"/>
      <c r="C47" s="266"/>
      <c r="D47" s="266"/>
      <c r="E47" s="266"/>
      <c r="F47" s="266"/>
      <c r="G47" s="266"/>
      <c r="H47" s="266"/>
    </row>
    <row r="48" spans="1:8" ht="20.25" customHeight="1">
      <c r="A48" s="266" t="s">
        <v>63</v>
      </c>
      <c r="B48" s="266"/>
      <c r="C48" s="266"/>
      <c r="D48" s="266"/>
      <c r="E48" s="266"/>
      <c r="F48" s="266"/>
      <c r="G48" s="266"/>
      <c r="H48" s="266"/>
    </row>
    <row r="49" spans="1:8" ht="20.100000000000001" customHeight="1"/>
    <row r="50" spans="1:8" ht="20.100000000000001" customHeight="1">
      <c r="A50" s="267" t="s">
        <v>101</v>
      </c>
      <c r="B50" s="270" t="s">
        <v>64</v>
      </c>
      <c r="C50" s="271"/>
      <c r="D50" s="271"/>
      <c r="E50" s="271"/>
      <c r="F50" s="271"/>
      <c r="G50" s="271"/>
      <c r="H50" s="272"/>
    </row>
    <row r="51" spans="1:8" ht="20.100000000000001" customHeight="1">
      <c r="A51" s="268"/>
      <c r="B51" s="273" t="s">
        <v>65</v>
      </c>
      <c r="C51" s="274"/>
      <c r="D51" s="274"/>
      <c r="E51" s="274"/>
      <c r="F51" s="274"/>
      <c r="G51" s="274"/>
      <c r="H51" s="275"/>
    </row>
    <row r="52" spans="1:8" ht="20.100000000000001" customHeight="1">
      <c r="A52" s="269"/>
      <c r="B52" s="276" t="s">
        <v>66</v>
      </c>
      <c r="C52" s="277"/>
      <c r="D52" s="277"/>
      <c r="E52" s="277"/>
      <c r="F52" s="277"/>
      <c r="G52" s="277"/>
      <c r="H52" s="278"/>
    </row>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sheetProtection sheet="1" objects="1" scenarios="1" selectLockedCells="1"/>
  <mergeCells count="77">
    <mergeCell ref="A4:A11"/>
    <mergeCell ref="B11:F11"/>
    <mergeCell ref="F5:F7"/>
    <mergeCell ref="F8:F10"/>
    <mergeCell ref="A2:H2"/>
    <mergeCell ref="G8:G10"/>
    <mergeCell ref="H5:H6"/>
    <mergeCell ref="H8:H9"/>
    <mergeCell ref="G4:H4"/>
    <mergeCell ref="B5:B7"/>
    <mergeCell ref="B8:B10"/>
    <mergeCell ref="C5:C7"/>
    <mergeCell ref="C8:C10"/>
    <mergeCell ref="C4:F4"/>
    <mergeCell ref="C13:F13"/>
    <mergeCell ref="A22:B25"/>
    <mergeCell ref="C23:F25"/>
    <mergeCell ref="C22:F22"/>
    <mergeCell ref="B14:B16"/>
    <mergeCell ref="C14:C16"/>
    <mergeCell ref="F14:F16"/>
    <mergeCell ref="A13:A20"/>
    <mergeCell ref="B17:B19"/>
    <mergeCell ref="C17:C19"/>
    <mergeCell ref="F17:F19"/>
    <mergeCell ref="G22:H22"/>
    <mergeCell ref="G23:G25"/>
    <mergeCell ref="H23:H24"/>
    <mergeCell ref="A27:B30"/>
    <mergeCell ref="D5:E7"/>
    <mergeCell ref="D8:E10"/>
    <mergeCell ref="D14:E16"/>
    <mergeCell ref="D17:E19"/>
    <mergeCell ref="C27:D27"/>
    <mergeCell ref="G17:G19"/>
    <mergeCell ref="H17:H18"/>
    <mergeCell ref="B20:F20"/>
    <mergeCell ref="G13:H13"/>
    <mergeCell ref="G14:G16"/>
    <mergeCell ref="H14:H15"/>
    <mergeCell ref="G5:G7"/>
    <mergeCell ref="E27:F27"/>
    <mergeCell ref="G27:H27"/>
    <mergeCell ref="C28:D30"/>
    <mergeCell ref="E28:F30"/>
    <mergeCell ref="G28:G30"/>
    <mergeCell ref="H28:H29"/>
    <mergeCell ref="A32:B35"/>
    <mergeCell ref="C32:F32"/>
    <mergeCell ref="G32:H32"/>
    <mergeCell ref="C33:F35"/>
    <mergeCell ref="G33:G35"/>
    <mergeCell ref="H33:H34"/>
    <mergeCell ref="A37:A41"/>
    <mergeCell ref="B37:B38"/>
    <mergeCell ref="B39:B40"/>
    <mergeCell ref="D37:F37"/>
    <mergeCell ref="D38:F38"/>
    <mergeCell ref="D39:F39"/>
    <mergeCell ref="D40:F40"/>
    <mergeCell ref="C37:C38"/>
    <mergeCell ref="C39:C40"/>
    <mergeCell ref="G37:G38"/>
    <mergeCell ref="G39:G40"/>
    <mergeCell ref="H37:H38"/>
    <mergeCell ref="H39:H40"/>
    <mergeCell ref="B41:F41"/>
    <mergeCell ref="A43:F44"/>
    <mergeCell ref="G43:G44"/>
    <mergeCell ref="H43:H44"/>
    <mergeCell ref="A46:H46"/>
    <mergeCell ref="A47:H47"/>
    <mergeCell ref="A48:H48"/>
    <mergeCell ref="B50:H50"/>
    <mergeCell ref="B51:H51"/>
    <mergeCell ref="B52:H52"/>
    <mergeCell ref="A50:A52"/>
  </mergeCells>
  <phoneticPr fontId="7"/>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671C-0B88-437F-911E-1F42CD0A8125}">
  <sheetPr>
    <tabColor rgb="FFFFC000"/>
    <pageSetUpPr fitToPage="1"/>
  </sheetPr>
  <dimension ref="A1:C39"/>
  <sheetViews>
    <sheetView showZeros="0" view="pageBreakPreview" zoomScale="90" zoomScaleNormal="100" zoomScaleSheetLayoutView="90" workbookViewId="0">
      <selection activeCell="A33" sqref="A33"/>
    </sheetView>
  </sheetViews>
  <sheetFormatPr defaultRowHeight="13.5"/>
  <cols>
    <col min="1" max="2" width="25.625" style="4" customWidth="1"/>
    <col min="3" max="3" width="58.5" style="4" bestFit="1" customWidth="1"/>
    <col min="4" max="4" width="23.625" style="4" customWidth="1"/>
    <col min="5" max="16384" width="9" style="4"/>
  </cols>
  <sheetData>
    <row r="1" spans="1:3" ht="23.1" customHeight="1">
      <c r="A1" s="36" t="s">
        <v>275</v>
      </c>
    </row>
    <row r="2" spans="1:3" ht="24">
      <c r="A2" s="205" t="s">
        <v>276</v>
      </c>
      <c r="B2" s="205"/>
      <c r="C2" s="205"/>
    </row>
    <row r="3" spans="1:3" ht="22.5" customHeight="1"/>
    <row r="4" spans="1:3" ht="23.1" customHeight="1">
      <c r="A4" s="36" t="s">
        <v>277</v>
      </c>
    </row>
    <row r="5" spans="1:3" ht="23.1" customHeight="1">
      <c r="A5" s="344">
        <f>①様式第1号!$B$21</f>
        <v>0</v>
      </c>
      <c r="B5" s="344"/>
      <c r="C5" s="344"/>
    </row>
    <row r="6" spans="1:3" ht="23.1" customHeight="1"/>
    <row r="7" spans="1:3" ht="23.1" customHeight="1">
      <c r="A7" s="5" t="s">
        <v>278</v>
      </c>
      <c r="B7" s="5"/>
      <c r="C7" s="85" t="s">
        <v>289</v>
      </c>
    </row>
    <row r="8" spans="1:3" ht="36.950000000000003" customHeight="1">
      <c r="A8" s="50" t="s">
        <v>279</v>
      </c>
      <c r="B8" s="50" t="s">
        <v>280</v>
      </c>
      <c r="C8" s="50" t="s">
        <v>281</v>
      </c>
    </row>
    <row r="9" spans="1:3" ht="27.95" customHeight="1">
      <c r="A9" s="67" t="s">
        <v>282</v>
      </c>
      <c r="B9" s="101">
        <f>②様式第1号別紙!G43</f>
        <v>0</v>
      </c>
      <c r="C9" s="86" t="s">
        <v>322</v>
      </c>
    </row>
    <row r="10" spans="1:3" ht="27.95" customHeight="1">
      <c r="A10" s="67" t="s">
        <v>283</v>
      </c>
      <c r="B10" s="69"/>
      <c r="C10" s="67"/>
    </row>
    <row r="11" spans="1:3" ht="27.95" customHeight="1">
      <c r="A11" s="67" t="s">
        <v>284</v>
      </c>
      <c r="B11" s="69"/>
      <c r="C11" s="67"/>
    </row>
    <row r="12" spans="1:3" ht="27.95" customHeight="1">
      <c r="A12" s="67" t="s">
        <v>285</v>
      </c>
      <c r="B12" s="69"/>
      <c r="C12" s="67"/>
    </row>
    <row r="13" spans="1:3" ht="27.95" customHeight="1">
      <c r="A13" s="67" t="s">
        <v>286</v>
      </c>
      <c r="B13" s="69"/>
      <c r="C13" s="67"/>
    </row>
    <row r="14" spans="1:3" ht="27.95" customHeight="1">
      <c r="A14" s="67" t="s">
        <v>287</v>
      </c>
      <c r="B14" s="69"/>
      <c r="C14" s="67"/>
    </row>
    <row r="15" spans="1:3" ht="27.95" customHeight="1">
      <c r="A15" s="67"/>
      <c r="B15" s="69"/>
      <c r="C15" s="67"/>
    </row>
    <row r="16" spans="1:3" ht="27.95" customHeight="1">
      <c r="A16" s="45" t="s">
        <v>78</v>
      </c>
      <c r="B16" s="63">
        <f>SUM(B9:B15)</f>
        <v>0</v>
      </c>
      <c r="C16" s="67"/>
    </row>
    <row r="17" spans="1:3" ht="23.1" customHeight="1"/>
    <row r="18" spans="1:3" ht="23.1" customHeight="1">
      <c r="A18" s="5" t="s">
        <v>290</v>
      </c>
      <c r="C18" s="85" t="s">
        <v>289</v>
      </c>
    </row>
    <row r="19" spans="1:3" ht="39.75" customHeight="1">
      <c r="A19" s="50" t="s">
        <v>279</v>
      </c>
      <c r="B19" s="50" t="s">
        <v>280</v>
      </c>
      <c r="C19" s="50" t="s">
        <v>291</v>
      </c>
    </row>
    <row r="20" spans="1:3" ht="27.75" customHeight="1">
      <c r="A20" s="67" t="s">
        <v>292</v>
      </c>
      <c r="B20" s="69"/>
      <c r="C20" s="67"/>
    </row>
    <row r="21" spans="1:3" ht="27.75" customHeight="1">
      <c r="A21" s="67" t="s">
        <v>293</v>
      </c>
      <c r="B21" s="69"/>
      <c r="C21" s="67"/>
    </row>
    <row r="22" spans="1:3" ht="27.75" customHeight="1">
      <c r="A22" s="67" t="s">
        <v>294</v>
      </c>
      <c r="B22" s="69"/>
      <c r="C22" s="67"/>
    </row>
    <row r="23" spans="1:3" ht="27.75" customHeight="1">
      <c r="A23" s="67" t="s">
        <v>295</v>
      </c>
      <c r="B23" s="69"/>
      <c r="C23" s="67"/>
    </row>
    <row r="24" spans="1:3" ht="27.75" customHeight="1">
      <c r="A24" s="67" t="s">
        <v>296</v>
      </c>
      <c r="B24" s="69"/>
      <c r="C24" s="67"/>
    </row>
    <row r="25" spans="1:3" ht="27.75" customHeight="1">
      <c r="A25" s="67" t="s">
        <v>297</v>
      </c>
      <c r="B25" s="69"/>
      <c r="C25" s="67"/>
    </row>
    <row r="26" spans="1:3" ht="27.75" customHeight="1">
      <c r="A26" s="67" t="s">
        <v>298</v>
      </c>
      <c r="B26" s="69"/>
      <c r="C26" s="67"/>
    </row>
    <row r="27" spans="1:3" ht="27.75" customHeight="1">
      <c r="A27" s="67" t="s">
        <v>299</v>
      </c>
      <c r="B27" s="69"/>
      <c r="C27" s="67"/>
    </row>
    <row r="28" spans="1:3" ht="27.75" customHeight="1">
      <c r="A28" s="67" t="s">
        <v>300</v>
      </c>
      <c r="B28" s="69"/>
      <c r="C28" s="67"/>
    </row>
    <row r="29" spans="1:3" ht="27.75" customHeight="1">
      <c r="A29" s="67" t="s">
        <v>301</v>
      </c>
      <c r="B29" s="69"/>
      <c r="C29" s="67"/>
    </row>
    <row r="30" spans="1:3" ht="27.75" customHeight="1">
      <c r="A30" s="67" t="s">
        <v>302</v>
      </c>
      <c r="B30" s="69"/>
      <c r="C30" s="67"/>
    </row>
    <row r="31" spans="1:3" ht="27.75" customHeight="1">
      <c r="A31" s="67" t="s">
        <v>303</v>
      </c>
      <c r="B31" s="69"/>
      <c r="C31" s="67"/>
    </row>
    <row r="32" spans="1:3" ht="27.75" customHeight="1">
      <c r="A32" s="67" t="s">
        <v>304</v>
      </c>
      <c r="B32" s="69"/>
      <c r="C32" s="67"/>
    </row>
    <row r="33" spans="1:3" ht="27.75" customHeight="1">
      <c r="A33" s="67" t="s">
        <v>305</v>
      </c>
      <c r="B33" s="69"/>
      <c r="C33" s="67"/>
    </row>
    <row r="34" spans="1:3" ht="27.75" customHeight="1">
      <c r="A34" s="67" t="s">
        <v>306</v>
      </c>
      <c r="B34" s="69"/>
      <c r="C34" s="67"/>
    </row>
    <row r="35" spans="1:3" ht="27.75" customHeight="1">
      <c r="A35" s="67" t="s">
        <v>287</v>
      </c>
      <c r="B35" s="69"/>
      <c r="C35" s="67"/>
    </row>
    <row r="36" spans="1:3" ht="27.75" customHeight="1">
      <c r="A36" s="67"/>
      <c r="B36" s="69"/>
      <c r="C36" s="67"/>
    </row>
    <row r="37" spans="1:3" ht="27.75" customHeight="1">
      <c r="A37" s="45" t="s">
        <v>78</v>
      </c>
      <c r="B37" s="51">
        <f>SUM(B20:B36)</f>
        <v>0</v>
      </c>
      <c r="C37" s="67"/>
    </row>
    <row r="39" spans="1:3" ht="27.75" customHeight="1">
      <c r="A39" s="345" t="s">
        <v>307</v>
      </c>
      <c r="B39" s="345"/>
      <c r="C39" s="345"/>
    </row>
  </sheetData>
  <sheetProtection selectLockedCells="1"/>
  <mergeCells count="3">
    <mergeCell ref="A5:C5"/>
    <mergeCell ref="A39:C39"/>
    <mergeCell ref="A2:C2"/>
  </mergeCells>
  <phoneticPr fontId="7"/>
  <printOptions horizontalCentered="1" verticalCentered="1"/>
  <pageMargins left="0.23622047244094491" right="3.937007874015748E-2" top="0.35433070866141736" bottom="0.35433070866141736" header="0.31496062992125984" footer="0.31496062992125984"/>
  <pageSetup paperSize="9"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3EA7-A876-43F7-BD8D-41EE24962EE1}">
  <sheetPr>
    <pageSetUpPr fitToPage="1"/>
  </sheetPr>
  <dimension ref="A1:C39"/>
  <sheetViews>
    <sheetView view="pageBreakPreview" zoomScale="90" zoomScaleNormal="100" zoomScaleSheetLayoutView="90" workbookViewId="0">
      <selection activeCell="C3" sqref="C3"/>
    </sheetView>
  </sheetViews>
  <sheetFormatPr defaultRowHeight="13.5"/>
  <cols>
    <col min="1" max="2" width="25.625" style="4" customWidth="1"/>
    <col min="3" max="3" width="44.625" style="4" customWidth="1"/>
    <col min="4" max="4" width="23.625" style="4" customWidth="1"/>
    <col min="5" max="16384" width="9" style="4"/>
  </cols>
  <sheetData>
    <row r="1" spans="1:3" ht="30" customHeight="1">
      <c r="A1" s="36" t="s">
        <v>275</v>
      </c>
    </row>
    <row r="2" spans="1:3" ht="24">
      <c r="A2" s="205" t="s">
        <v>276</v>
      </c>
      <c r="B2" s="205"/>
      <c r="C2" s="205"/>
    </row>
    <row r="3" spans="1:3" ht="22.5" customHeight="1"/>
    <row r="4" spans="1:3" ht="23.1" customHeight="1">
      <c r="A4" s="36" t="s">
        <v>277</v>
      </c>
    </row>
    <row r="5" spans="1:3" ht="24">
      <c r="A5" s="346" t="str">
        <f>①記入例!B21</f>
        <v>第○○回 全国○○○○大会</v>
      </c>
      <c r="B5" s="346"/>
      <c r="C5" s="346"/>
    </row>
    <row r="6" spans="1:3" ht="23.1" customHeight="1"/>
    <row r="7" spans="1:3" ht="23.1" customHeight="1">
      <c r="A7" s="5" t="s">
        <v>278</v>
      </c>
      <c r="B7" s="5"/>
      <c r="C7" s="56" t="s">
        <v>289</v>
      </c>
    </row>
    <row r="8" spans="1:3" ht="36.950000000000003" customHeight="1">
      <c r="A8" s="50" t="s">
        <v>279</v>
      </c>
      <c r="B8" s="50" t="s">
        <v>280</v>
      </c>
      <c r="C8" s="50" t="s">
        <v>281</v>
      </c>
    </row>
    <row r="9" spans="1:3" ht="27.95" customHeight="1">
      <c r="A9" s="45" t="s">
        <v>282</v>
      </c>
      <c r="B9" s="60">
        <v>2850000</v>
      </c>
      <c r="C9" s="55" t="s">
        <v>288</v>
      </c>
    </row>
    <row r="10" spans="1:3" ht="27.95" customHeight="1">
      <c r="A10" s="45" t="s">
        <v>283</v>
      </c>
      <c r="B10" s="60">
        <v>1750000</v>
      </c>
      <c r="C10" s="61" t="s">
        <v>354</v>
      </c>
    </row>
    <row r="11" spans="1:3" ht="27.95" customHeight="1">
      <c r="A11" s="45" t="s">
        <v>284</v>
      </c>
      <c r="B11" s="60">
        <v>400000</v>
      </c>
      <c r="C11" s="61" t="s">
        <v>353</v>
      </c>
    </row>
    <row r="12" spans="1:3" ht="27.95" customHeight="1">
      <c r="A12" s="45" t="s">
        <v>285</v>
      </c>
      <c r="B12" s="60">
        <v>5200000</v>
      </c>
      <c r="C12" s="62" t="s">
        <v>352</v>
      </c>
    </row>
    <row r="13" spans="1:3" ht="27.95" customHeight="1">
      <c r="A13" s="45" t="s">
        <v>286</v>
      </c>
      <c r="B13" s="60">
        <v>600000</v>
      </c>
      <c r="C13" s="45"/>
    </row>
    <row r="14" spans="1:3" ht="27.95" customHeight="1">
      <c r="A14" s="45" t="s">
        <v>287</v>
      </c>
      <c r="B14" s="60"/>
      <c r="C14" s="45"/>
    </row>
    <row r="15" spans="1:3" ht="27.95" customHeight="1">
      <c r="A15" s="45"/>
      <c r="B15" s="60"/>
      <c r="C15" s="45"/>
    </row>
    <row r="16" spans="1:3" ht="27.95" customHeight="1">
      <c r="A16" s="45" t="s">
        <v>78</v>
      </c>
      <c r="B16" s="60">
        <f>SUM(B9:B15)</f>
        <v>10800000</v>
      </c>
      <c r="C16" s="45"/>
    </row>
    <row r="17" spans="1:3" ht="27.95" customHeight="1">
      <c r="A17" s="5"/>
      <c r="B17" s="59"/>
      <c r="C17" s="5"/>
    </row>
    <row r="18" spans="1:3" ht="23.1" customHeight="1"/>
    <row r="19" spans="1:3" ht="23.1" customHeight="1">
      <c r="A19" s="5" t="s">
        <v>290</v>
      </c>
      <c r="C19" s="57" t="s">
        <v>289</v>
      </c>
    </row>
    <row r="20" spans="1:3" ht="39.75" customHeight="1">
      <c r="A20" s="50" t="s">
        <v>279</v>
      </c>
      <c r="B20" s="50" t="s">
        <v>280</v>
      </c>
      <c r="C20" s="50" t="s">
        <v>291</v>
      </c>
    </row>
    <row r="21" spans="1:3" ht="27.75" customHeight="1">
      <c r="A21" s="45" t="s">
        <v>292</v>
      </c>
      <c r="B21" s="60">
        <v>200000</v>
      </c>
      <c r="C21" s="66" t="s">
        <v>308</v>
      </c>
    </row>
    <row r="22" spans="1:3" ht="27.75" customHeight="1">
      <c r="A22" s="45" t="s">
        <v>293</v>
      </c>
      <c r="B22" s="60">
        <v>3000000</v>
      </c>
      <c r="C22" s="66" t="s">
        <v>309</v>
      </c>
    </row>
    <row r="23" spans="1:3" ht="27.75" customHeight="1">
      <c r="A23" s="45" t="s">
        <v>294</v>
      </c>
      <c r="B23" s="60">
        <v>300000</v>
      </c>
      <c r="C23" s="66" t="s">
        <v>310</v>
      </c>
    </row>
    <row r="24" spans="1:3" ht="27.75" customHeight="1">
      <c r="A24" s="45" t="s">
        <v>295</v>
      </c>
      <c r="B24" s="60">
        <v>50000</v>
      </c>
      <c r="C24" s="66" t="s">
        <v>311</v>
      </c>
    </row>
    <row r="25" spans="1:3" ht="27.75" customHeight="1">
      <c r="A25" s="45" t="s">
        <v>296</v>
      </c>
      <c r="B25" s="60">
        <v>200000</v>
      </c>
      <c r="C25" s="66" t="s">
        <v>312</v>
      </c>
    </row>
    <row r="26" spans="1:3" ht="27.75" customHeight="1">
      <c r="A26" s="45" t="s">
        <v>297</v>
      </c>
      <c r="B26" s="60">
        <v>1000000</v>
      </c>
      <c r="C26" s="66" t="s">
        <v>313</v>
      </c>
    </row>
    <row r="27" spans="1:3" ht="27.75" customHeight="1">
      <c r="A27" s="45" t="s">
        <v>298</v>
      </c>
      <c r="B27" s="60">
        <v>1000000</v>
      </c>
      <c r="C27" s="66" t="s">
        <v>314</v>
      </c>
    </row>
    <row r="28" spans="1:3" ht="27.75" customHeight="1">
      <c r="A28" s="45" t="s">
        <v>299</v>
      </c>
      <c r="B28" s="60">
        <v>700000</v>
      </c>
      <c r="C28" s="66"/>
    </row>
    <row r="29" spans="1:3" ht="27.75" customHeight="1">
      <c r="A29" s="45" t="s">
        <v>300</v>
      </c>
      <c r="B29" s="60">
        <v>450000</v>
      </c>
      <c r="C29" s="66" t="s">
        <v>315</v>
      </c>
    </row>
    <row r="30" spans="1:3" ht="27.75" customHeight="1">
      <c r="A30" s="45" t="s">
        <v>301</v>
      </c>
      <c r="B30" s="60">
        <v>800000</v>
      </c>
      <c r="C30" s="66" t="s">
        <v>316</v>
      </c>
    </row>
    <row r="31" spans="1:3" ht="27.75" customHeight="1">
      <c r="A31" s="45" t="s">
        <v>302</v>
      </c>
      <c r="B31" s="60">
        <v>1000000</v>
      </c>
      <c r="C31" s="66" t="s">
        <v>317</v>
      </c>
    </row>
    <row r="32" spans="1:3" ht="27.75" customHeight="1">
      <c r="A32" s="45" t="s">
        <v>303</v>
      </c>
      <c r="B32" s="60">
        <v>700000</v>
      </c>
      <c r="C32" s="66" t="s">
        <v>318</v>
      </c>
    </row>
    <row r="33" spans="1:3" ht="27.75" customHeight="1">
      <c r="A33" s="45" t="s">
        <v>304</v>
      </c>
      <c r="B33" s="60">
        <v>400000</v>
      </c>
      <c r="C33" s="66" t="s">
        <v>319</v>
      </c>
    </row>
    <row r="34" spans="1:3" ht="27.75" customHeight="1">
      <c r="A34" s="45" t="s">
        <v>305</v>
      </c>
      <c r="B34" s="60">
        <v>700000</v>
      </c>
      <c r="C34" s="66" t="s">
        <v>320</v>
      </c>
    </row>
    <row r="35" spans="1:3" ht="27.75" customHeight="1">
      <c r="A35" s="45" t="s">
        <v>306</v>
      </c>
      <c r="B35" s="60">
        <v>300000</v>
      </c>
      <c r="C35" s="66" t="s">
        <v>333</v>
      </c>
    </row>
    <row r="36" spans="1:3" ht="27.75" customHeight="1">
      <c r="A36" s="45" t="s">
        <v>287</v>
      </c>
      <c r="B36" s="64"/>
      <c r="C36" s="58"/>
    </row>
    <row r="37" spans="1:3" ht="27.75" customHeight="1">
      <c r="A37" s="45" t="s">
        <v>78</v>
      </c>
      <c r="B37" s="65">
        <f>SUM(B21:B36)</f>
        <v>10800000</v>
      </c>
      <c r="C37" s="45"/>
    </row>
    <row r="39" spans="1:3" ht="27.75" customHeight="1">
      <c r="A39" s="345" t="s">
        <v>307</v>
      </c>
      <c r="B39" s="345"/>
      <c r="C39" s="345"/>
    </row>
  </sheetData>
  <sheetProtection sheet="1" objects="1" scenarios="1" selectLockedCells="1"/>
  <mergeCells count="3">
    <mergeCell ref="A2:C2"/>
    <mergeCell ref="A5:C5"/>
    <mergeCell ref="A39:C39"/>
  </mergeCells>
  <phoneticPr fontId="7"/>
  <printOptions horizontalCentered="1" verticalCentered="1"/>
  <pageMargins left="0.23622047244094491" right="3.937007874015748E-2" top="0.35433070866141736" bottom="0.35433070866141736"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9839-63F9-4C21-A9D8-4F5A095B4679}">
  <dimension ref="A2:G53"/>
  <sheetViews>
    <sheetView view="pageBreakPreview" zoomScale="90" zoomScaleNormal="100" zoomScaleSheetLayoutView="90" workbookViewId="0">
      <selection sqref="A1:G53"/>
    </sheetView>
  </sheetViews>
  <sheetFormatPr defaultRowHeight="18.75"/>
  <cols>
    <col min="1" max="3" width="15.625" customWidth="1"/>
    <col min="4" max="4" width="4.625" customWidth="1"/>
    <col min="5" max="7" width="15.625" customWidth="1"/>
  </cols>
  <sheetData>
    <row r="2" spans="1:7" ht="21" customHeight="1">
      <c r="A2" s="347" t="s">
        <v>119</v>
      </c>
      <c r="B2" s="348"/>
      <c r="C2" s="349"/>
      <c r="D2" s="48"/>
      <c r="E2" s="347" t="s">
        <v>61</v>
      </c>
      <c r="F2" s="348"/>
      <c r="G2" s="349"/>
    </row>
    <row r="3" spans="1:7" ht="37.5">
      <c r="A3" s="46" t="s">
        <v>260</v>
      </c>
      <c r="B3" s="46" t="s">
        <v>67</v>
      </c>
      <c r="C3" s="46" t="s">
        <v>261</v>
      </c>
      <c r="E3" s="46" t="s">
        <v>262</v>
      </c>
      <c r="F3" s="46" t="s">
        <v>67</v>
      </c>
      <c r="G3" s="46" t="s">
        <v>261</v>
      </c>
    </row>
    <row r="4" spans="1:7">
      <c r="A4" s="47" t="s">
        <v>120</v>
      </c>
      <c r="B4" s="47" t="s">
        <v>121</v>
      </c>
      <c r="C4" s="47" t="s">
        <v>121</v>
      </c>
      <c r="E4" s="47" t="s">
        <v>122</v>
      </c>
      <c r="F4" s="47" t="s">
        <v>123</v>
      </c>
      <c r="G4" s="47" t="s">
        <v>123</v>
      </c>
    </row>
    <row r="5" spans="1:7">
      <c r="A5" s="47" t="s">
        <v>124</v>
      </c>
      <c r="B5" s="47" t="s">
        <v>123</v>
      </c>
      <c r="C5" s="47" t="s">
        <v>123</v>
      </c>
      <c r="E5" s="47" t="s">
        <v>125</v>
      </c>
      <c r="F5" s="47" t="s">
        <v>126</v>
      </c>
      <c r="G5" s="47" t="s">
        <v>126</v>
      </c>
    </row>
    <row r="6" spans="1:7">
      <c r="A6" s="47" t="s">
        <v>127</v>
      </c>
      <c r="B6" s="47" t="s">
        <v>126</v>
      </c>
      <c r="C6" s="47" t="s">
        <v>126</v>
      </c>
      <c r="E6" s="47" t="s">
        <v>128</v>
      </c>
      <c r="F6" s="47" t="s">
        <v>129</v>
      </c>
      <c r="G6" s="47" t="s">
        <v>129</v>
      </c>
    </row>
    <row r="7" spans="1:7">
      <c r="A7" s="47" t="s">
        <v>130</v>
      </c>
      <c r="B7" s="47" t="s">
        <v>129</v>
      </c>
      <c r="C7" s="47" t="s">
        <v>129</v>
      </c>
      <c r="E7" s="47" t="s">
        <v>131</v>
      </c>
      <c r="F7" s="47" t="s">
        <v>132</v>
      </c>
      <c r="G7" s="47" t="s">
        <v>132</v>
      </c>
    </row>
    <row r="8" spans="1:7">
      <c r="A8" s="47" t="s">
        <v>133</v>
      </c>
      <c r="B8" s="47" t="s">
        <v>132</v>
      </c>
      <c r="C8" s="47" t="s">
        <v>132</v>
      </c>
      <c r="E8" s="47" t="s">
        <v>134</v>
      </c>
      <c r="F8" s="47" t="s">
        <v>135</v>
      </c>
      <c r="G8" s="47" t="s">
        <v>135</v>
      </c>
    </row>
    <row r="9" spans="1:7">
      <c r="A9" s="47" t="s">
        <v>136</v>
      </c>
      <c r="B9" s="47" t="s">
        <v>135</v>
      </c>
      <c r="C9" s="47" t="s">
        <v>135</v>
      </c>
      <c r="E9" s="47" t="s">
        <v>137</v>
      </c>
      <c r="F9" s="47" t="s">
        <v>138</v>
      </c>
      <c r="G9" s="47" t="s">
        <v>138</v>
      </c>
    </row>
    <row r="10" spans="1:7">
      <c r="A10" s="47" t="s">
        <v>139</v>
      </c>
      <c r="B10" s="47" t="s">
        <v>138</v>
      </c>
      <c r="C10" s="47" t="s">
        <v>138</v>
      </c>
      <c r="E10" s="47" t="s">
        <v>140</v>
      </c>
      <c r="F10" s="47" t="s">
        <v>141</v>
      </c>
      <c r="G10" s="47" t="s">
        <v>141</v>
      </c>
    </row>
    <row r="11" spans="1:7">
      <c r="A11" s="47" t="s">
        <v>142</v>
      </c>
      <c r="B11" s="47" t="s">
        <v>143</v>
      </c>
      <c r="C11" s="47" t="s">
        <v>143</v>
      </c>
      <c r="E11" s="47" t="s">
        <v>144</v>
      </c>
      <c r="F11" s="47" t="s">
        <v>143</v>
      </c>
      <c r="G11" s="47" t="s">
        <v>143</v>
      </c>
    </row>
    <row r="12" spans="1:7">
      <c r="A12" s="47" t="s">
        <v>145</v>
      </c>
      <c r="B12" s="47" t="s">
        <v>146</v>
      </c>
      <c r="C12" s="47" t="s">
        <v>146</v>
      </c>
      <c r="E12" s="47" t="s">
        <v>147</v>
      </c>
      <c r="F12" s="47" t="s">
        <v>148</v>
      </c>
      <c r="G12" s="47" t="s">
        <v>148</v>
      </c>
    </row>
    <row r="13" spans="1:7">
      <c r="A13" s="47" t="s">
        <v>149</v>
      </c>
      <c r="B13" s="47" t="s">
        <v>150</v>
      </c>
      <c r="C13" s="47" t="s">
        <v>150</v>
      </c>
      <c r="E13" s="47" t="s">
        <v>151</v>
      </c>
      <c r="F13" s="47" t="s">
        <v>146</v>
      </c>
      <c r="G13" s="47" t="s">
        <v>146</v>
      </c>
    </row>
    <row r="14" spans="1:7">
      <c r="A14" s="47" t="s">
        <v>152</v>
      </c>
      <c r="B14" s="47" t="s">
        <v>153</v>
      </c>
      <c r="C14" s="47" t="s">
        <v>153</v>
      </c>
      <c r="E14" s="47" t="s">
        <v>154</v>
      </c>
      <c r="F14" s="47" t="s">
        <v>155</v>
      </c>
      <c r="G14" s="47" t="s">
        <v>155</v>
      </c>
    </row>
    <row r="15" spans="1:7">
      <c r="A15" s="47" t="s">
        <v>156</v>
      </c>
      <c r="B15" s="47" t="s">
        <v>157</v>
      </c>
      <c r="C15" s="47" t="s">
        <v>157</v>
      </c>
      <c r="E15" s="47" t="s">
        <v>158</v>
      </c>
      <c r="F15" s="47" t="s">
        <v>150</v>
      </c>
      <c r="G15" s="47" t="s">
        <v>150</v>
      </c>
    </row>
    <row r="16" spans="1:7">
      <c r="A16" s="47" t="s">
        <v>159</v>
      </c>
      <c r="B16" s="47" t="s">
        <v>160</v>
      </c>
      <c r="C16" s="47" t="s">
        <v>160</v>
      </c>
      <c r="E16" s="47" t="s">
        <v>161</v>
      </c>
      <c r="F16" s="47" t="s">
        <v>162</v>
      </c>
      <c r="G16" s="47" t="s">
        <v>162</v>
      </c>
    </row>
    <row r="17" spans="1:7">
      <c r="A17" s="47" t="s">
        <v>163</v>
      </c>
      <c r="B17" s="47" t="s">
        <v>164</v>
      </c>
      <c r="C17" s="47" t="s">
        <v>164</v>
      </c>
      <c r="E17" s="47" t="s">
        <v>165</v>
      </c>
      <c r="F17" s="47" t="s">
        <v>153</v>
      </c>
      <c r="G17" s="47" t="s">
        <v>153</v>
      </c>
    </row>
    <row r="18" spans="1:7">
      <c r="A18" s="47" t="s">
        <v>166</v>
      </c>
      <c r="B18" s="47" t="s">
        <v>167</v>
      </c>
      <c r="C18" s="47" t="s">
        <v>167</v>
      </c>
      <c r="E18" s="47" t="s">
        <v>168</v>
      </c>
      <c r="F18" s="47" t="s">
        <v>169</v>
      </c>
      <c r="G18" s="47" t="s">
        <v>169</v>
      </c>
    </row>
    <row r="19" spans="1:7">
      <c r="A19" s="47" t="s">
        <v>170</v>
      </c>
      <c r="B19" s="47" t="s">
        <v>171</v>
      </c>
      <c r="C19" s="47" t="s">
        <v>171</v>
      </c>
      <c r="E19" s="47" t="s">
        <v>172</v>
      </c>
      <c r="F19" s="47" t="s">
        <v>157</v>
      </c>
      <c r="G19" s="47" t="s">
        <v>157</v>
      </c>
    </row>
    <row r="20" spans="1:7">
      <c r="A20" s="47" t="s">
        <v>173</v>
      </c>
      <c r="B20" s="47" t="s">
        <v>174</v>
      </c>
      <c r="C20" s="47" t="s">
        <v>174</v>
      </c>
      <c r="E20" s="47" t="s">
        <v>175</v>
      </c>
      <c r="F20" s="47" t="s">
        <v>176</v>
      </c>
      <c r="G20" s="47" t="s">
        <v>176</v>
      </c>
    </row>
    <row r="21" spans="1:7">
      <c r="A21" s="47" t="s">
        <v>177</v>
      </c>
      <c r="B21" s="47" t="s">
        <v>178</v>
      </c>
      <c r="C21" s="47" t="s">
        <v>178</v>
      </c>
      <c r="E21" s="47" t="s">
        <v>179</v>
      </c>
      <c r="F21" s="47" t="s">
        <v>160</v>
      </c>
      <c r="G21" s="47" t="s">
        <v>160</v>
      </c>
    </row>
    <row r="22" spans="1:7">
      <c r="A22" s="47" t="s">
        <v>180</v>
      </c>
      <c r="B22" s="47" t="s">
        <v>181</v>
      </c>
      <c r="C22" s="47" t="s">
        <v>181</v>
      </c>
      <c r="E22" s="47" t="s">
        <v>182</v>
      </c>
      <c r="F22" s="47" t="s">
        <v>183</v>
      </c>
      <c r="G22" s="47" t="s">
        <v>183</v>
      </c>
    </row>
    <row r="23" spans="1:7">
      <c r="A23" s="47" t="s">
        <v>184</v>
      </c>
      <c r="B23" s="47" t="s">
        <v>185</v>
      </c>
      <c r="C23" s="47" t="s">
        <v>185</v>
      </c>
      <c r="E23" s="47" t="s">
        <v>186</v>
      </c>
      <c r="F23" s="47" t="s">
        <v>164</v>
      </c>
      <c r="G23" s="47" t="s">
        <v>164</v>
      </c>
    </row>
    <row r="24" spans="1:7">
      <c r="A24" s="47" t="s">
        <v>187</v>
      </c>
      <c r="B24" s="47" t="s">
        <v>188</v>
      </c>
      <c r="C24" s="47" t="s">
        <v>188</v>
      </c>
      <c r="E24" s="47" t="s">
        <v>189</v>
      </c>
      <c r="F24" s="47" t="s">
        <v>190</v>
      </c>
      <c r="G24" s="47" t="s">
        <v>190</v>
      </c>
    </row>
    <row r="25" spans="1:7">
      <c r="A25" s="47" t="s">
        <v>191</v>
      </c>
      <c r="B25" s="47" t="s">
        <v>192</v>
      </c>
      <c r="C25" s="47" t="s">
        <v>192</v>
      </c>
      <c r="E25" s="47" t="s">
        <v>193</v>
      </c>
      <c r="F25" s="47" t="s">
        <v>167</v>
      </c>
      <c r="G25" s="47" t="s">
        <v>167</v>
      </c>
    </row>
    <row r="26" spans="1:7">
      <c r="A26" s="47" t="s">
        <v>194</v>
      </c>
      <c r="B26" s="47" t="s">
        <v>195</v>
      </c>
      <c r="C26" s="47" t="s">
        <v>195</v>
      </c>
      <c r="E26" s="47" t="s">
        <v>196</v>
      </c>
      <c r="F26" s="47" t="s">
        <v>197</v>
      </c>
      <c r="G26" s="47" t="s">
        <v>197</v>
      </c>
    </row>
    <row r="27" spans="1:7">
      <c r="A27" s="47" t="s">
        <v>198</v>
      </c>
      <c r="B27" s="47" t="s">
        <v>199</v>
      </c>
      <c r="C27" s="47" t="s">
        <v>199</v>
      </c>
      <c r="E27" s="47" t="s">
        <v>200</v>
      </c>
      <c r="F27" s="47" t="s">
        <v>171</v>
      </c>
      <c r="G27" s="47" t="s">
        <v>171</v>
      </c>
    </row>
    <row r="28" spans="1:7">
      <c r="A28" s="47" t="s">
        <v>201</v>
      </c>
      <c r="B28" s="47" t="s">
        <v>202</v>
      </c>
      <c r="C28" s="47" t="s">
        <v>202</v>
      </c>
      <c r="E28" s="47" t="s">
        <v>203</v>
      </c>
      <c r="F28" s="47" t="s">
        <v>204</v>
      </c>
      <c r="G28" s="47" t="s">
        <v>204</v>
      </c>
    </row>
    <row r="29" spans="1:7">
      <c r="A29" s="47" t="s">
        <v>205</v>
      </c>
      <c r="B29" s="47" t="s">
        <v>206</v>
      </c>
      <c r="C29" s="47" t="s">
        <v>206</v>
      </c>
      <c r="E29" s="47" t="s">
        <v>207</v>
      </c>
      <c r="F29" s="47" t="s">
        <v>174</v>
      </c>
      <c r="G29" s="47" t="s">
        <v>174</v>
      </c>
    </row>
    <row r="30" spans="1:7">
      <c r="A30" s="47" t="s">
        <v>208</v>
      </c>
      <c r="B30" s="47" t="s">
        <v>209</v>
      </c>
      <c r="C30" s="47" t="s">
        <v>209</v>
      </c>
      <c r="E30" s="47" t="s">
        <v>210</v>
      </c>
      <c r="F30" s="47" t="s">
        <v>211</v>
      </c>
      <c r="G30" s="47" t="s">
        <v>211</v>
      </c>
    </row>
    <row r="31" spans="1:7">
      <c r="A31" s="47" t="s">
        <v>212</v>
      </c>
      <c r="B31" s="47" t="s">
        <v>213</v>
      </c>
      <c r="C31" s="47" t="s">
        <v>213</v>
      </c>
      <c r="E31" s="47" t="s">
        <v>214</v>
      </c>
      <c r="F31" s="47" t="s">
        <v>178</v>
      </c>
      <c r="G31" s="47" t="s">
        <v>178</v>
      </c>
    </row>
    <row r="32" spans="1:7">
      <c r="A32" s="47" t="s">
        <v>215</v>
      </c>
      <c r="B32" s="47" t="s">
        <v>216</v>
      </c>
      <c r="C32" s="47" t="s">
        <v>216</v>
      </c>
      <c r="E32" s="47" t="s">
        <v>217</v>
      </c>
      <c r="F32" s="47" t="s">
        <v>218</v>
      </c>
      <c r="G32" s="47" t="s">
        <v>218</v>
      </c>
    </row>
    <row r="33" spans="1:7">
      <c r="A33" s="47" t="s">
        <v>219</v>
      </c>
      <c r="B33" s="47" t="s">
        <v>220</v>
      </c>
      <c r="C33" s="47" t="s">
        <v>220</v>
      </c>
      <c r="E33" s="47" t="s">
        <v>221</v>
      </c>
      <c r="F33" s="47" t="s">
        <v>181</v>
      </c>
      <c r="G33" s="47" t="s">
        <v>181</v>
      </c>
    </row>
    <row r="34" spans="1:7">
      <c r="A34" s="47" t="s">
        <v>222</v>
      </c>
      <c r="B34" s="47" t="s">
        <v>223</v>
      </c>
      <c r="C34" s="47" t="s">
        <v>223</v>
      </c>
    </row>
    <row r="35" spans="1:7">
      <c r="A35" s="47" t="s">
        <v>224</v>
      </c>
      <c r="B35" s="47" t="s">
        <v>225</v>
      </c>
      <c r="C35" s="47" t="s">
        <v>225</v>
      </c>
    </row>
    <row r="36" spans="1:7">
      <c r="A36" s="47" t="s">
        <v>226</v>
      </c>
      <c r="B36" s="47" t="s">
        <v>227</v>
      </c>
      <c r="C36" s="47" t="s">
        <v>227</v>
      </c>
    </row>
    <row r="37" spans="1:7">
      <c r="A37" s="47" t="s">
        <v>228</v>
      </c>
      <c r="B37" s="47" t="s">
        <v>229</v>
      </c>
      <c r="C37" s="47" t="s">
        <v>229</v>
      </c>
    </row>
    <row r="38" spans="1:7">
      <c r="A38" s="47" t="s">
        <v>230</v>
      </c>
      <c r="B38" s="47" t="s">
        <v>231</v>
      </c>
      <c r="C38" s="47" t="s">
        <v>231</v>
      </c>
    </row>
    <row r="39" spans="1:7">
      <c r="A39" s="47" t="s">
        <v>232</v>
      </c>
      <c r="B39" s="47" t="s">
        <v>233</v>
      </c>
      <c r="C39" s="47" t="s">
        <v>233</v>
      </c>
    </row>
    <row r="40" spans="1:7">
      <c r="A40" s="47" t="s">
        <v>234</v>
      </c>
      <c r="B40" s="47" t="s">
        <v>235</v>
      </c>
      <c r="C40" s="47" t="s">
        <v>235</v>
      </c>
    </row>
    <row r="41" spans="1:7">
      <c r="A41" s="47" t="s">
        <v>236</v>
      </c>
      <c r="B41" s="47" t="s">
        <v>237</v>
      </c>
      <c r="C41" s="47" t="s">
        <v>237</v>
      </c>
    </row>
    <row r="42" spans="1:7">
      <c r="A42" s="47" t="s">
        <v>238</v>
      </c>
      <c r="B42" s="47" t="s">
        <v>239</v>
      </c>
      <c r="C42" s="47" t="s">
        <v>239</v>
      </c>
    </row>
    <row r="43" spans="1:7">
      <c r="A43" s="47" t="s">
        <v>240</v>
      </c>
      <c r="B43" s="47" t="s">
        <v>241</v>
      </c>
      <c r="C43" s="47" t="s">
        <v>241</v>
      </c>
    </row>
    <row r="44" spans="1:7">
      <c r="A44" s="47" t="s">
        <v>242</v>
      </c>
      <c r="B44" s="47" t="s">
        <v>243</v>
      </c>
      <c r="C44" s="47" t="s">
        <v>243</v>
      </c>
    </row>
    <row r="45" spans="1:7">
      <c r="A45" s="47" t="s">
        <v>244</v>
      </c>
      <c r="B45" s="47" t="s">
        <v>245</v>
      </c>
      <c r="C45" s="47" t="s">
        <v>245</v>
      </c>
    </row>
    <row r="46" spans="1:7">
      <c r="A46" s="47" t="s">
        <v>246</v>
      </c>
      <c r="B46" s="47" t="s">
        <v>247</v>
      </c>
      <c r="C46" s="47" t="s">
        <v>247</v>
      </c>
    </row>
    <row r="47" spans="1:7">
      <c r="A47" s="47" t="s">
        <v>248</v>
      </c>
      <c r="B47" s="47" t="s">
        <v>249</v>
      </c>
      <c r="C47" s="47" t="s">
        <v>249</v>
      </c>
    </row>
    <row r="48" spans="1:7">
      <c r="A48" s="47" t="s">
        <v>250</v>
      </c>
      <c r="B48" s="47" t="s">
        <v>251</v>
      </c>
      <c r="C48" s="47" t="s">
        <v>251</v>
      </c>
    </row>
    <row r="49" spans="1:3">
      <c r="A49" s="47" t="s">
        <v>252</v>
      </c>
      <c r="B49" s="47" t="s">
        <v>253</v>
      </c>
      <c r="C49" s="47" t="s">
        <v>253</v>
      </c>
    </row>
    <row r="50" spans="1:3">
      <c r="A50" s="47" t="s">
        <v>254</v>
      </c>
      <c r="B50" s="47" t="s">
        <v>255</v>
      </c>
      <c r="C50" s="47" t="s">
        <v>255</v>
      </c>
    </row>
    <row r="51" spans="1:3">
      <c r="A51" s="47" t="s">
        <v>256</v>
      </c>
      <c r="B51" s="47" t="s">
        <v>257</v>
      </c>
      <c r="C51" s="47" t="s">
        <v>257</v>
      </c>
    </row>
    <row r="52" spans="1:3">
      <c r="A52" s="47" t="s">
        <v>258</v>
      </c>
      <c r="B52" s="47" t="s">
        <v>259</v>
      </c>
      <c r="C52" s="47" t="s">
        <v>259</v>
      </c>
    </row>
    <row r="53" spans="1:3">
      <c r="A53" s="49" t="s">
        <v>263</v>
      </c>
    </row>
  </sheetData>
  <sheetProtection sheet="1" objects="1" scenarios="1" selectLockedCells="1"/>
  <mergeCells count="2">
    <mergeCell ref="E2:G2"/>
    <mergeCell ref="A2:C2"/>
  </mergeCells>
  <phoneticPr fontId="7"/>
  <pageMargins left="0.7" right="0.7" top="0.75" bottom="0.75"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3C30-6E29-43D8-8EE3-DBE6C886A8E7}">
  <sheetPr>
    <tabColor rgb="FFFFC000"/>
  </sheetPr>
  <dimension ref="A1:F40"/>
  <sheetViews>
    <sheetView showZeros="0" view="pageBreakPreview" topLeftCell="A10" zoomScaleNormal="100" zoomScaleSheetLayoutView="100" workbookViewId="0">
      <selection activeCell="A15" sqref="A15"/>
    </sheetView>
  </sheetViews>
  <sheetFormatPr defaultRowHeight="13.5"/>
  <cols>
    <col min="1" max="1" width="21.375" style="4" customWidth="1"/>
    <col min="2" max="6" width="15.625" style="4" customWidth="1"/>
    <col min="7" max="16384" width="9" style="4"/>
  </cols>
  <sheetData>
    <row r="1" spans="1:6" ht="21.95" customHeight="1">
      <c r="A1" s="87" t="s">
        <v>264</v>
      </c>
    </row>
    <row r="2" spans="1:6" ht="24">
      <c r="A2" s="205" t="s">
        <v>265</v>
      </c>
      <c r="B2" s="205"/>
      <c r="C2" s="205"/>
      <c r="D2" s="205"/>
      <c r="E2" s="205"/>
      <c r="F2" s="205"/>
    </row>
    <row r="3" spans="1:6" ht="21.95" customHeight="1"/>
    <row r="4" spans="1:6" ht="27.95" customHeight="1">
      <c r="A4" s="5" t="s">
        <v>266</v>
      </c>
      <c r="B4" s="5"/>
      <c r="C4" s="5"/>
      <c r="D4" s="5"/>
      <c r="E4" s="5"/>
      <c r="F4" s="37" t="s">
        <v>270</v>
      </c>
    </row>
    <row r="5" spans="1:6" ht="39.950000000000003" customHeight="1">
      <c r="A5" s="279"/>
      <c r="B5" s="279" t="s">
        <v>267</v>
      </c>
      <c r="C5" s="279"/>
      <c r="D5" s="279"/>
      <c r="E5" s="279"/>
      <c r="F5" s="279" t="s">
        <v>78</v>
      </c>
    </row>
    <row r="6" spans="1:6" ht="39.950000000000003" customHeight="1">
      <c r="A6" s="279"/>
      <c r="B6" s="68" t="s">
        <v>268</v>
      </c>
      <c r="C6" s="68" t="s">
        <v>268</v>
      </c>
      <c r="D6" s="68" t="s">
        <v>268</v>
      </c>
      <c r="E6" s="68" t="s">
        <v>268</v>
      </c>
      <c r="F6" s="279"/>
    </row>
    <row r="7" spans="1:6" ht="39.950000000000003" customHeight="1">
      <c r="A7" s="45" t="s">
        <v>269</v>
      </c>
      <c r="B7" s="69"/>
      <c r="C7" s="69"/>
      <c r="D7" s="69"/>
      <c r="E7" s="69"/>
      <c r="F7" s="51">
        <f>SUM(B7,C7,D7,E7)</f>
        <v>0</v>
      </c>
    </row>
    <row r="8" spans="1:6" ht="39.950000000000003" customHeight="1">
      <c r="A8" s="80" t="s">
        <v>321</v>
      </c>
      <c r="B8" s="83"/>
      <c r="C8" s="83"/>
      <c r="D8" s="83"/>
      <c r="E8" s="83"/>
      <c r="F8" s="102">
        <f>SUM(B8,C8,D8,E8)</f>
        <v>0</v>
      </c>
    </row>
    <row r="9" spans="1:6" ht="39.75" customHeight="1">
      <c r="A9" s="81" t="s">
        <v>334</v>
      </c>
      <c r="B9" s="84"/>
      <c r="C9" s="84"/>
      <c r="D9" s="84"/>
      <c r="E9" s="84"/>
      <c r="F9" s="103">
        <f>SUM(B9,C9,D9,E9)</f>
        <v>0</v>
      </c>
    </row>
    <row r="10" spans="1:6" ht="33" customHeight="1">
      <c r="A10" s="5" t="s">
        <v>271</v>
      </c>
      <c r="B10" s="5"/>
      <c r="C10" s="5"/>
      <c r="D10" s="5"/>
      <c r="E10" s="5"/>
      <c r="F10" s="37" t="s">
        <v>270</v>
      </c>
    </row>
    <row r="11" spans="1:6" ht="39.950000000000003" customHeight="1">
      <c r="A11" s="279"/>
      <c r="B11" s="279" t="s">
        <v>267</v>
      </c>
      <c r="C11" s="279"/>
      <c r="D11" s="279"/>
      <c r="E11" s="279"/>
      <c r="F11" s="279" t="s">
        <v>78</v>
      </c>
    </row>
    <row r="12" spans="1:6" ht="39.950000000000003" customHeight="1">
      <c r="A12" s="279"/>
      <c r="B12" s="68" t="s">
        <v>268</v>
      </c>
      <c r="C12" s="68" t="s">
        <v>268</v>
      </c>
      <c r="D12" s="68" t="s">
        <v>268</v>
      </c>
      <c r="E12" s="68" t="s">
        <v>268</v>
      </c>
      <c r="F12" s="279"/>
    </row>
    <row r="13" spans="1:6" ht="39.950000000000003" customHeight="1">
      <c r="A13" s="45" t="s">
        <v>269</v>
      </c>
      <c r="B13" s="69"/>
      <c r="C13" s="69"/>
      <c r="D13" s="69"/>
      <c r="E13" s="69"/>
      <c r="F13" s="51">
        <f>SUM(B13,C13,D13,E13)</f>
        <v>0</v>
      </c>
    </row>
    <row r="14" spans="1:6" ht="39.950000000000003" customHeight="1">
      <c r="A14" s="80" t="s">
        <v>321</v>
      </c>
      <c r="B14" s="83"/>
      <c r="C14" s="83"/>
      <c r="D14" s="83"/>
      <c r="E14" s="83"/>
      <c r="F14" s="102">
        <f>SUM(B14,C14,D14,E14)</f>
        <v>0</v>
      </c>
    </row>
    <row r="15" spans="1:6" ht="39.75" customHeight="1">
      <c r="A15" s="81" t="s">
        <v>334</v>
      </c>
      <c r="B15" s="84"/>
      <c r="C15" s="84"/>
      <c r="D15" s="84"/>
      <c r="E15" s="84"/>
      <c r="F15" s="103">
        <f>SUM(B15,C15,D15,E15)</f>
        <v>0</v>
      </c>
    </row>
    <row r="16" spans="1:6" ht="20.100000000000001" customHeight="1">
      <c r="A16" s="350" t="s">
        <v>273</v>
      </c>
      <c r="B16" s="350"/>
      <c r="C16" s="350"/>
      <c r="D16" s="350"/>
      <c r="E16" s="350"/>
      <c r="F16" s="350"/>
    </row>
    <row r="17" spans="1:6" ht="20.100000000000001" customHeight="1">
      <c r="A17" s="350"/>
      <c r="B17" s="350"/>
      <c r="C17" s="350"/>
      <c r="D17" s="350"/>
      <c r="E17" s="350"/>
      <c r="F17" s="350"/>
    </row>
    <row r="18" spans="1:6" ht="20.100000000000001" customHeight="1">
      <c r="A18" s="351" t="s">
        <v>272</v>
      </c>
      <c r="B18" s="351"/>
      <c r="C18" s="351"/>
      <c r="D18" s="351"/>
      <c r="E18" s="351"/>
      <c r="F18" s="351"/>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sheetData>
  <sheetProtection selectLockedCells="1"/>
  <mergeCells count="9">
    <mergeCell ref="A16:F17"/>
    <mergeCell ref="A18:F18"/>
    <mergeCell ref="A2:F2"/>
    <mergeCell ref="B5:E5"/>
    <mergeCell ref="F5:F6"/>
    <mergeCell ref="A5:A6"/>
    <mergeCell ref="A11:A12"/>
    <mergeCell ref="B11:E11"/>
    <mergeCell ref="F11:F12"/>
  </mergeCells>
  <phoneticPr fontId="7"/>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68CA-6504-4159-81D9-DD2D33366121}">
  <dimension ref="A1:F40"/>
  <sheetViews>
    <sheetView view="pageBreakPreview" zoomScaleNormal="100" zoomScaleSheetLayoutView="100" workbookViewId="0">
      <selection sqref="A1:F18"/>
    </sheetView>
  </sheetViews>
  <sheetFormatPr defaultRowHeight="13.5"/>
  <cols>
    <col min="1" max="1" width="21.375" style="4" customWidth="1"/>
    <col min="2" max="6" width="15.625" style="4" customWidth="1"/>
    <col min="7" max="16384" width="9" style="4"/>
  </cols>
  <sheetData>
    <row r="1" spans="1:6" ht="30" customHeight="1">
      <c r="A1" s="87" t="s">
        <v>264</v>
      </c>
    </row>
    <row r="2" spans="1:6" ht="24">
      <c r="A2" s="205" t="s">
        <v>265</v>
      </c>
      <c r="B2" s="205"/>
      <c r="C2" s="205"/>
      <c r="D2" s="205"/>
      <c r="E2" s="205"/>
      <c r="F2" s="205"/>
    </row>
    <row r="3" spans="1:6" ht="21.95" customHeight="1"/>
    <row r="4" spans="1:6" ht="27.95" customHeight="1">
      <c r="A4" s="5" t="s">
        <v>266</v>
      </c>
      <c r="B4" s="5"/>
      <c r="C4" s="5"/>
      <c r="D4" s="5"/>
      <c r="E4" s="5"/>
      <c r="F4" s="37" t="s">
        <v>270</v>
      </c>
    </row>
    <row r="5" spans="1:6" ht="33" customHeight="1">
      <c r="A5" s="279"/>
      <c r="B5" s="279" t="s">
        <v>267</v>
      </c>
      <c r="C5" s="279"/>
      <c r="D5" s="279"/>
      <c r="E5" s="279"/>
      <c r="F5" s="279" t="s">
        <v>78</v>
      </c>
    </row>
    <row r="6" spans="1:6" ht="33" customHeight="1">
      <c r="A6" s="279"/>
      <c r="B6" s="52" t="s">
        <v>274</v>
      </c>
      <c r="C6" s="52" t="s">
        <v>345</v>
      </c>
      <c r="D6" s="52" t="s">
        <v>346</v>
      </c>
      <c r="E6" s="52" t="s">
        <v>347</v>
      </c>
      <c r="F6" s="279"/>
    </row>
    <row r="7" spans="1:6" ht="33" customHeight="1">
      <c r="A7" s="45" t="s">
        <v>269</v>
      </c>
      <c r="B7" s="53">
        <v>250</v>
      </c>
      <c r="C7" s="53">
        <v>250</v>
      </c>
      <c r="D7" s="53">
        <v>250</v>
      </c>
      <c r="E7" s="53">
        <v>250</v>
      </c>
      <c r="F7" s="54">
        <f>SUM(B7,C7,D7,E7)</f>
        <v>1000</v>
      </c>
    </row>
    <row r="8" spans="1:6" ht="40.5" customHeight="1">
      <c r="A8" s="73" t="s">
        <v>335</v>
      </c>
      <c r="B8" s="74">
        <v>200</v>
      </c>
      <c r="C8" s="74">
        <v>200</v>
      </c>
      <c r="D8" s="74">
        <v>200</v>
      </c>
      <c r="E8" s="74">
        <v>200</v>
      </c>
      <c r="F8" s="75">
        <f>SUM(B8,C8,D8,E8)</f>
        <v>800</v>
      </c>
    </row>
    <row r="9" spans="1:6" ht="39.75" customHeight="1">
      <c r="A9" s="78" t="s">
        <v>336</v>
      </c>
      <c r="B9" s="77">
        <v>50</v>
      </c>
      <c r="C9" s="77">
        <v>50</v>
      </c>
      <c r="D9" s="77">
        <v>50</v>
      </c>
      <c r="E9" s="77">
        <v>50</v>
      </c>
      <c r="F9" s="77">
        <f>SUM(B9,C9,D9,E9)</f>
        <v>200</v>
      </c>
    </row>
    <row r="10" spans="1:6" ht="33" customHeight="1">
      <c r="A10" s="5" t="s">
        <v>271</v>
      </c>
      <c r="B10" s="5"/>
      <c r="C10" s="5"/>
      <c r="D10" s="5"/>
      <c r="E10" s="5"/>
      <c r="F10" s="37" t="s">
        <v>270</v>
      </c>
    </row>
    <row r="11" spans="1:6" ht="33" customHeight="1">
      <c r="A11" s="279"/>
      <c r="B11" s="279" t="s">
        <v>267</v>
      </c>
      <c r="C11" s="279"/>
      <c r="D11" s="279"/>
      <c r="E11" s="279"/>
      <c r="F11" s="279" t="s">
        <v>78</v>
      </c>
    </row>
    <row r="12" spans="1:6" ht="33" customHeight="1">
      <c r="A12" s="279"/>
      <c r="B12" s="52" t="s">
        <v>274</v>
      </c>
      <c r="C12" s="52" t="s">
        <v>345</v>
      </c>
      <c r="D12" s="52" t="s">
        <v>346</v>
      </c>
      <c r="E12" s="52" t="s">
        <v>347</v>
      </c>
      <c r="F12" s="279"/>
    </row>
    <row r="13" spans="1:6" ht="33" customHeight="1">
      <c r="A13" s="45" t="s">
        <v>269</v>
      </c>
      <c r="B13" s="53">
        <v>10</v>
      </c>
      <c r="C13" s="53">
        <v>10</v>
      </c>
      <c r="D13" s="53">
        <v>10</v>
      </c>
      <c r="E13" s="53">
        <v>10</v>
      </c>
      <c r="F13" s="54">
        <f>SUM(B13,C13,D13,E13)</f>
        <v>40</v>
      </c>
    </row>
    <row r="14" spans="1:6" ht="40.5" customHeight="1">
      <c r="A14" s="73" t="s">
        <v>335</v>
      </c>
      <c r="B14" s="74">
        <v>5</v>
      </c>
      <c r="C14" s="74">
        <v>5</v>
      </c>
      <c r="D14" s="74">
        <v>5</v>
      </c>
      <c r="E14" s="74">
        <v>5</v>
      </c>
      <c r="F14" s="75">
        <f>SUM(B14,C14,D14,E14)</f>
        <v>20</v>
      </c>
    </row>
    <row r="15" spans="1:6" ht="39.75" customHeight="1">
      <c r="A15" s="76" t="s">
        <v>336</v>
      </c>
      <c r="B15" s="77">
        <v>5</v>
      </c>
      <c r="C15" s="77">
        <v>5</v>
      </c>
      <c r="D15" s="77">
        <v>5</v>
      </c>
      <c r="E15" s="77">
        <v>5</v>
      </c>
      <c r="F15" s="77">
        <f>SUM(B15,C15,D15,E15)</f>
        <v>20</v>
      </c>
    </row>
    <row r="16" spans="1:6" ht="20.100000000000001" customHeight="1">
      <c r="A16" s="350" t="s">
        <v>273</v>
      </c>
      <c r="B16" s="350"/>
      <c r="C16" s="350"/>
      <c r="D16" s="350"/>
      <c r="E16" s="350"/>
      <c r="F16" s="350"/>
    </row>
    <row r="17" spans="1:6" ht="20.100000000000001" customHeight="1">
      <c r="A17" s="350"/>
      <c r="B17" s="350"/>
      <c r="C17" s="350"/>
      <c r="D17" s="350"/>
      <c r="E17" s="350"/>
      <c r="F17" s="350"/>
    </row>
    <row r="18" spans="1:6" ht="20.100000000000001" customHeight="1">
      <c r="A18" s="351" t="s">
        <v>272</v>
      </c>
      <c r="B18" s="351"/>
      <c r="C18" s="351"/>
      <c r="D18" s="351"/>
      <c r="E18" s="351"/>
      <c r="F18" s="351"/>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sheetData>
  <sheetProtection sheet="1" objects="1" scenarios="1" selectLockedCells="1"/>
  <mergeCells count="9">
    <mergeCell ref="A16:F17"/>
    <mergeCell ref="A18:F18"/>
    <mergeCell ref="A2:F2"/>
    <mergeCell ref="A5:A6"/>
    <mergeCell ref="B5:E5"/>
    <mergeCell ref="F5:F6"/>
    <mergeCell ref="A11:A12"/>
    <mergeCell ref="B11:E11"/>
    <mergeCell ref="F11:F12"/>
  </mergeCells>
  <phoneticPr fontId="7"/>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①様式第1号</vt:lpstr>
      <vt:lpstr>①記入例</vt:lpstr>
      <vt:lpstr>②様式第1号別紙</vt:lpstr>
      <vt:lpstr>②記入例</vt:lpstr>
      <vt:lpstr>③様式第1号添付1</vt:lpstr>
      <vt:lpstr>③記入例</vt:lpstr>
      <vt:lpstr>★交付額一覧表</vt:lpstr>
      <vt:lpstr>④様式第1号添付2</vt:lpstr>
      <vt:lpstr>④記入例</vt:lpstr>
      <vt:lpstr>①記入例!Print_Area</vt:lpstr>
      <vt:lpstr>①様式第1号!Print_Area</vt:lpstr>
      <vt:lpstr>③記入例!Print_Area</vt:lpstr>
      <vt:lpstr>③様式第1号添付1!Print_Area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kankou</cp:lastModifiedBy>
  <cp:lastPrinted>2023-07-14T02:04:52Z</cp:lastPrinted>
  <dcterms:created xsi:type="dcterms:W3CDTF">2021-09-03T00:00:16Z</dcterms:created>
  <dcterms:modified xsi:type="dcterms:W3CDTF">2023-08-10T01:54:32Z</dcterms:modified>
</cp:coreProperties>
</file>